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C:\Users\heatherlowthian\OneDrive - Crosby Ravensworth CofE School\Staff\Assessment\Assessment Master Grids\Science FAGS\"/>
    </mc:Choice>
  </mc:AlternateContent>
  <xr:revisionPtr revIDLastSave="0" documentId="13_ncr:1_{B58EB01D-73C7-439B-89CF-25F6FCA496E2}" xr6:coauthVersionLast="36" xr6:coauthVersionMax="36" xr10:uidLastSave="{00000000-0000-0000-0000-000000000000}"/>
  <bookViews>
    <workbookView xWindow="120" yWindow="108" windowWidth="15600" windowHeight="8076" activeTab="3" xr2:uid="{00000000-000D-0000-FFFF-FFFF00000000}"/>
  </bookViews>
  <sheets>
    <sheet name="Year 3 " sheetId="6" r:id="rId1"/>
    <sheet name="Year 4" sheetId="5" r:id="rId2"/>
    <sheet name="Year 5" sheetId="1" r:id="rId3"/>
    <sheet name="Year 6" sheetId="7" r:id="rId4"/>
  </sheets>
  <definedNames>
    <definedName name="_xlnm.Print_Titles" localSheetId="0">'Year 3 '!$2:$2</definedName>
    <definedName name="_xlnm.Print_Titles" localSheetId="1">'Year 4'!$2:$2</definedName>
    <definedName name="_xlnm.Print_Titles" localSheetId="2">'Year 5'!$2:$2</definedName>
    <definedName name="_xlnm.Print_Titles" localSheetId="3">'Year 6'!$2:$2</definedName>
  </definedNames>
  <calcPr calcId="191029"/>
</workbook>
</file>

<file path=xl/calcChain.xml><?xml version="1.0" encoding="utf-8"?>
<calcChain xmlns="http://schemas.openxmlformats.org/spreadsheetml/2006/main">
  <c r="AD33" i="7" l="1"/>
  <c r="AC33" i="7"/>
  <c r="AB33" i="7"/>
  <c r="AA33" i="7"/>
  <c r="Z33" i="7"/>
  <c r="Y33" i="7"/>
  <c r="X33" i="7"/>
  <c r="W33" i="7"/>
  <c r="V33" i="7"/>
  <c r="U33" i="7"/>
  <c r="T33" i="7"/>
  <c r="S33" i="7"/>
  <c r="R33" i="7"/>
  <c r="Q33" i="7"/>
  <c r="P33" i="7"/>
  <c r="O33" i="7"/>
  <c r="N33" i="7"/>
  <c r="M33" i="7"/>
  <c r="L33" i="7"/>
  <c r="K33" i="7"/>
  <c r="J33" i="7"/>
  <c r="I33" i="7"/>
  <c r="H33" i="7"/>
  <c r="G33" i="7"/>
  <c r="F33" i="7"/>
  <c r="E33" i="7"/>
  <c r="D33" i="7"/>
  <c r="C33" i="7"/>
  <c r="B33" i="7"/>
  <c r="AD32" i="7"/>
  <c r="AC32" i="7"/>
  <c r="AB32" i="7"/>
  <c r="AA32" i="7"/>
  <c r="Z32" i="7"/>
  <c r="Y32" i="7"/>
  <c r="X32" i="7"/>
  <c r="W32" i="7"/>
  <c r="V32" i="7"/>
  <c r="U32" i="7"/>
  <c r="T32" i="7"/>
  <c r="S32" i="7"/>
  <c r="R32" i="7"/>
  <c r="Q32" i="7"/>
  <c r="P32" i="7"/>
  <c r="O32" i="7"/>
  <c r="N32" i="7"/>
  <c r="M32" i="7"/>
  <c r="L32" i="7"/>
  <c r="K32" i="7"/>
  <c r="J32" i="7"/>
  <c r="I32" i="7"/>
  <c r="H32" i="7"/>
  <c r="G32" i="7"/>
  <c r="F32" i="7"/>
  <c r="E32" i="7"/>
  <c r="D32" i="7"/>
  <c r="C32" i="7"/>
  <c r="B32"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C31" i="7"/>
  <c r="B31" i="7"/>
  <c r="AD30" i="7"/>
  <c r="AC30" i="7"/>
  <c r="AB30" i="7"/>
  <c r="AA30" i="7"/>
  <c r="Z30" i="7"/>
  <c r="Y30" i="7"/>
  <c r="X30" i="7"/>
  <c r="W30" i="7"/>
  <c r="V30" i="7"/>
  <c r="U30" i="7"/>
  <c r="T30" i="7"/>
  <c r="S30" i="7"/>
  <c r="R30" i="7"/>
  <c r="Q30" i="7"/>
  <c r="P30" i="7"/>
  <c r="O30" i="7"/>
  <c r="N30" i="7"/>
  <c r="M30" i="7"/>
  <c r="L30" i="7"/>
  <c r="K30" i="7"/>
  <c r="J30" i="7"/>
  <c r="I30" i="7"/>
  <c r="H30" i="7"/>
  <c r="G30" i="7"/>
  <c r="F30" i="7"/>
  <c r="E30" i="7"/>
  <c r="D30" i="7"/>
  <c r="C30" i="7"/>
  <c r="B30" i="7"/>
  <c r="AG29" i="7"/>
  <c r="AF29" i="7"/>
  <c r="AE29" i="7"/>
  <c r="AH29" i="7" s="1"/>
  <c r="AG28" i="7"/>
  <c r="AF28" i="7"/>
  <c r="AE28" i="7"/>
  <c r="AH28" i="7" s="1"/>
  <c r="AG27" i="7"/>
  <c r="AF27" i="7"/>
  <c r="AE27" i="7"/>
  <c r="AH27" i="7" s="1"/>
  <c r="AG25" i="7"/>
  <c r="AF25" i="7"/>
  <c r="AE25" i="7"/>
  <c r="AH25" i="7" s="1"/>
  <c r="AG12" i="7"/>
  <c r="AF12" i="7"/>
  <c r="AE12" i="7"/>
  <c r="AH12" i="7" s="1"/>
  <c r="AG7" i="7"/>
  <c r="AF7" i="7"/>
  <c r="AE7" i="7"/>
  <c r="AH7" i="7" s="1"/>
  <c r="AG6" i="7"/>
  <c r="AF6" i="7"/>
  <c r="AE6" i="7"/>
  <c r="AH6" i="7" s="1"/>
  <c r="AG5" i="7"/>
  <c r="AF5" i="7"/>
  <c r="AE5" i="7"/>
  <c r="AH5" i="7" s="1"/>
  <c r="AD43" i="6"/>
  <c r="AC43" i="6"/>
  <c r="AB43" i="6"/>
  <c r="AA43" i="6"/>
  <c r="Z43" i="6"/>
  <c r="Y43" i="6"/>
  <c r="X43" i="6"/>
  <c r="W43" i="6"/>
  <c r="V43" i="6"/>
  <c r="U43" i="6"/>
  <c r="T43" i="6"/>
  <c r="S43" i="6"/>
  <c r="R43" i="6"/>
  <c r="Q43" i="6"/>
  <c r="P43" i="6"/>
  <c r="O43" i="6"/>
  <c r="N43" i="6"/>
  <c r="M43" i="6"/>
  <c r="L43" i="6"/>
  <c r="K43" i="6"/>
  <c r="J43" i="6"/>
  <c r="I43" i="6"/>
  <c r="H43" i="6"/>
  <c r="G43" i="6"/>
  <c r="F43" i="6"/>
  <c r="E43" i="6"/>
  <c r="D43" i="6"/>
  <c r="C43" i="6"/>
  <c r="B43" i="6"/>
  <c r="AD42" i="6"/>
  <c r="AC42" i="6"/>
  <c r="AB42" i="6"/>
  <c r="AA42" i="6"/>
  <c r="Z42" i="6"/>
  <c r="Y42" i="6"/>
  <c r="X42" i="6"/>
  <c r="W42" i="6"/>
  <c r="V42" i="6"/>
  <c r="U42" i="6"/>
  <c r="T42" i="6"/>
  <c r="S42" i="6"/>
  <c r="R42" i="6"/>
  <c r="Q42" i="6"/>
  <c r="P42" i="6"/>
  <c r="O42" i="6"/>
  <c r="N42" i="6"/>
  <c r="M42" i="6"/>
  <c r="L42" i="6"/>
  <c r="K42" i="6"/>
  <c r="J42" i="6"/>
  <c r="I42" i="6"/>
  <c r="H42" i="6"/>
  <c r="G42" i="6"/>
  <c r="F42" i="6"/>
  <c r="E42" i="6"/>
  <c r="D42" i="6"/>
  <c r="C42" i="6"/>
  <c r="B42"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C40" i="6"/>
  <c r="B40" i="6"/>
  <c r="AG38" i="6"/>
  <c r="AF38" i="6"/>
  <c r="AE38" i="6"/>
  <c r="AH38" i="6" s="1"/>
  <c r="AG37" i="6"/>
  <c r="AF37" i="6"/>
  <c r="AE37" i="6"/>
  <c r="AH37" i="6" s="1"/>
  <c r="AG35" i="6"/>
  <c r="AF35" i="6"/>
  <c r="AE35" i="6"/>
  <c r="AH35" i="6" s="1"/>
  <c r="AG15" i="6"/>
  <c r="AF15" i="6"/>
  <c r="AE15" i="6"/>
  <c r="AH15" i="6" s="1"/>
  <c r="AG13" i="6"/>
  <c r="AF13" i="6"/>
  <c r="AE13" i="6"/>
  <c r="AH13" i="6" s="1"/>
  <c r="AG12" i="6"/>
  <c r="AF12" i="6"/>
  <c r="AE12" i="6"/>
  <c r="AH12" i="6" s="1"/>
  <c r="AG11" i="6"/>
  <c r="AF11" i="6"/>
  <c r="AE11" i="6"/>
  <c r="AH11" i="6" s="1"/>
  <c r="AG7" i="6"/>
  <c r="AF7" i="6"/>
  <c r="AE7" i="6"/>
  <c r="AH7" i="6" s="1"/>
  <c r="AG6" i="6"/>
  <c r="AF6" i="6"/>
  <c r="AE6" i="6"/>
  <c r="AH6" i="6" s="1"/>
  <c r="AG5" i="6"/>
  <c r="AF5" i="6"/>
  <c r="AE5" i="6"/>
  <c r="AH5" i="6" s="1"/>
  <c r="AD40" i="5"/>
  <c r="AC40" i="5"/>
  <c r="AB40" i="5"/>
  <c r="AA40" i="5"/>
  <c r="Z40" i="5"/>
  <c r="Y40" i="5"/>
  <c r="X40" i="5"/>
  <c r="W40" i="5"/>
  <c r="V40" i="5"/>
  <c r="U40" i="5"/>
  <c r="T40" i="5"/>
  <c r="S40" i="5"/>
  <c r="R40" i="5"/>
  <c r="Q40" i="5"/>
  <c r="P40" i="5"/>
  <c r="O40" i="5"/>
  <c r="N40" i="5"/>
  <c r="M40" i="5"/>
  <c r="L40" i="5"/>
  <c r="K40" i="5"/>
  <c r="J40" i="5"/>
  <c r="I40" i="5"/>
  <c r="H40" i="5"/>
  <c r="G40" i="5"/>
  <c r="F40" i="5"/>
  <c r="E40" i="5"/>
  <c r="D40" i="5"/>
  <c r="C40" i="5"/>
  <c r="B40" i="5"/>
  <c r="AD39" i="5"/>
  <c r="AC39" i="5"/>
  <c r="AB39" i="5"/>
  <c r="AA39" i="5"/>
  <c r="Z39" i="5"/>
  <c r="Y39" i="5"/>
  <c r="X39" i="5"/>
  <c r="W39" i="5"/>
  <c r="V39" i="5"/>
  <c r="U39" i="5"/>
  <c r="T39" i="5"/>
  <c r="S39" i="5"/>
  <c r="R39" i="5"/>
  <c r="Q39" i="5"/>
  <c r="P39" i="5"/>
  <c r="O39" i="5"/>
  <c r="N39" i="5"/>
  <c r="M39" i="5"/>
  <c r="L39" i="5"/>
  <c r="K39" i="5"/>
  <c r="J39" i="5"/>
  <c r="I39" i="5"/>
  <c r="H39" i="5"/>
  <c r="G39" i="5"/>
  <c r="F39" i="5"/>
  <c r="E39" i="5"/>
  <c r="D39" i="5"/>
  <c r="C39" i="5"/>
  <c r="B39"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C38" i="5"/>
  <c r="B38"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C37" i="5"/>
  <c r="B37" i="5"/>
  <c r="AG35" i="5"/>
  <c r="AF35" i="5"/>
  <c r="AE35" i="5"/>
  <c r="AH35" i="5" s="1"/>
  <c r="AG32" i="5"/>
  <c r="AF32" i="5"/>
  <c r="AE32" i="5"/>
  <c r="AH32" i="5" s="1"/>
  <c r="AG14" i="5"/>
  <c r="AF14" i="5"/>
  <c r="AE14" i="5"/>
  <c r="AH14" i="5" s="1"/>
  <c r="AG12" i="5"/>
  <c r="AF12" i="5"/>
  <c r="AE12" i="5"/>
  <c r="AH12" i="5" s="1"/>
  <c r="AG11" i="5"/>
  <c r="AF11" i="5"/>
  <c r="AE11" i="5"/>
  <c r="AH11" i="5" s="1"/>
  <c r="AG10" i="5"/>
  <c r="AF10" i="5"/>
  <c r="AE10" i="5"/>
  <c r="AH10" i="5" s="1"/>
  <c r="AG6" i="5"/>
  <c r="AF6" i="5"/>
  <c r="AE6" i="5"/>
  <c r="AH6" i="5" s="1"/>
  <c r="AG5" i="5"/>
  <c r="AF5" i="5"/>
  <c r="AE5" i="5"/>
  <c r="AH5" i="5" s="1"/>
  <c r="AG4" i="5"/>
  <c r="AF4" i="5"/>
  <c r="AE4" i="5"/>
  <c r="AH4" i="5" s="1"/>
  <c r="C35" i="1" l="1"/>
  <c r="D35" i="1"/>
  <c r="E35" i="1"/>
  <c r="F35" i="1"/>
  <c r="G35" i="1"/>
  <c r="H35" i="1"/>
  <c r="I35" i="1"/>
  <c r="J35" i="1"/>
  <c r="K35" i="1"/>
  <c r="L35" i="1"/>
  <c r="M35" i="1"/>
  <c r="N35" i="1"/>
  <c r="O35" i="1"/>
  <c r="P35" i="1"/>
  <c r="Q35" i="1"/>
  <c r="R35" i="1"/>
  <c r="S35" i="1"/>
  <c r="T35" i="1"/>
  <c r="U35" i="1"/>
  <c r="V35" i="1"/>
  <c r="W35" i="1"/>
  <c r="X35" i="1"/>
  <c r="Y35" i="1"/>
  <c r="Z35" i="1"/>
  <c r="AA35" i="1"/>
  <c r="AB35" i="1"/>
  <c r="AC35" i="1"/>
  <c r="AD35" i="1"/>
  <c r="B35" i="1"/>
  <c r="C32" i="1"/>
  <c r="D32" i="1"/>
  <c r="E32" i="1"/>
  <c r="F32" i="1"/>
  <c r="G32" i="1"/>
  <c r="H32" i="1"/>
  <c r="I32" i="1"/>
  <c r="J32" i="1"/>
  <c r="K32" i="1"/>
  <c r="L32" i="1"/>
  <c r="M32" i="1"/>
  <c r="N32" i="1"/>
  <c r="O32" i="1"/>
  <c r="P32" i="1"/>
  <c r="Q32" i="1"/>
  <c r="R32" i="1"/>
  <c r="S32" i="1"/>
  <c r="T32" i="1"/>
  <c r="U32" i="1"/>
  <c r="V32" i="1"/>
  <c r="W32" i="1"/>
  <c r="X32" i="1"/>
  <c r="Y32" i="1"/>
  <c r="Z32" i="1"/>
  <c r="AA32" i="1"/>
  <c r="AB32" i="1"/>
  <c r="AC32" i="1"/>
  <c r="AD32" i="1"/>
  <c r="C33" i="1"/>
  <c r="D33" i="1"/>
  <c r="E33" i="1"/>
  <c r="F33" i="1"/>
  <c r="G33" i="1"/>
  <c r="H33" i="1"/>
  <c r="I33" i="1"/>
  <c r="J33" i="1"/>
  <c r="K33" i="1"/>
  <c r="L33" i="1"/>
  <c r="M33" i="1"/>
  <c r="N33" i="1"/>
  <c r="O33" i="1"/>
  <c r="P33" i="1"/>
  <c r="Q33" i="1"/>
  <c r="R33" i="1"/>
  <c r="S33" i="1"/>
  <c r="T33" i="1"/>
  <c r="U33" i="1"/>
  <c r="V33" i="1"/>
  <c r="W33" i="1"/>
  <c r="X33" i="1"/>
  <c r="Y33" i="1"/>
  <c r="Z33" i="1"/>
  <c r="AA33" i="1"/>
  <c r="AB33" i="1"/>
  <c r="AC33" i="1"/>
  <c r="AD33" i="1"/>
  <c r="C34" i="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29" i="1"/>
  <c r="AH29" i="1" s="1"/>
  <c r="AE30" i="1"/>
  <c r="AH30" i="1" s="1"/>
  <c r="AE28" i="1"/>
  <c r="AH28" i="1" s="1"/>
  <c r="AE26" i="1"/>
  <c r="AH26" i="1" s="1"/>
  <c r="AE12" i="1"/>
  <c r="AH12" i="1" s="1"/>
  <c r="AE6" i="1"/>
  <c r="AH6" i="1" s="1"/>
  <c r="AE7" i="1"/>
  <c r="AH7" i="1" s="1"/>
  <c r="AE5" i="1"/>
  <c r="AH5" i="1" s="1"/>
  <c r="B34" i="1"/>
  <c r="B33" i="1"/>
  <c r="B32" i="1"/>
  <c r="AF29" i="1"/>
  <c r="AG29" i="1"/>
  <c r="AG30" i="1"/>
  <c r="AF30" i="1"/>
  <c r="AG28" i="1"/>
  <c r="AF28" i="1"/>
  <c r="AG26" i="1"/>
  <c r="AF26" i="1"/>
  <c r="AG12" i="1"/>
  <c r="AF12" i="1"/>
  <c r="AG7" i="1"/>
  <c r="AF7" i="1"/>
  <c r="AG6" i="1"/>
  <c r="AF6" i="1"/>
  <c r="AG5" i="1"/>
  <c r="AF5" i="1"/>
</calcChain>
</file>

<file path=xl/sharedStrings.xml><?xml version="1.0" encoding="utf-8"?>
<sst xmlns="http://schemas.openxmlformats.org/spreadsheetml/2006/main" count="209" uniqueCount="128">
  <si>
    <t>name</t>
  </si>
  <si>
    <t>% target met</t>
  </si>
  <si>
    <t>% working towards</t>
  </si>
  <si>
    <t>% target not met</t>
  </si>
  <si>
    <t>Working Scientifically</t>
  </si>
  <si>
    <t>Plants</t>
  </si>
  <si>
    <t>Animals, Including Humans</t>
  </si>
  <si>
    <t>% exceeding expectations</t>
  </si>
  <si>
    <t>Year 3 Science Assessment</t>
  </si>
  <si>
    <t>asking relevant questions and using different types of scientific enquiries to answer them</t>
  </si>
  <si>
    <t>setting up simple practical enquiries, comparative and fair tests</t>
  </si>
  <si>
    <t>making systematic and careful observations and, where appropriate, taking accurate measurements using standard units, using a range of equipment, including thermometers and data loggers</t>
  </si>
  <si>
    <t>gathering, recording, classifying and presenting data in a variety of ways to help in answering questions</t>
  </si>
  <si>
    <t>recording findings using simple scientific language, drawings, labelled diagrams, keys, bar charts, and tables</t>
  </si>
  <si>
    <t>reporting on findings from enquiries, including oral and written explanations, displays or presentations of results and conclusions</t>
  </si>
  <si>
    <t>using results to draw simple conclusions, make predictions for new values, suggest improvements and raise further questions</t>
  </si>
  <si>
    <t>identifying differences, similarities or changes related to simple scientific ideas and processes</t>
  </si>
  <si>
    <t>using straightforward scientific evidence to answer questions or to support their findings.</t>
  </si>
  <si>
    <t>identify and describe the functions of different parts of flowering plants: roots, stem/trunk, leaves and flowers</t>
  </si>
  <si>
    <t>explore the requirements of plants for life and growth (air, light, water, nutrients from soil, and room to grow) and how they vary from plant to plant</t>
  </si>
  <si>
    <t>investigate the way in which water is transported within plants</t>
  </si>
  <si>
    <t>explore the part that flowers play in the life cycle of flowering plants, including pollination, seed formation and seed dispersal</t>
  </si>
  <si>
    <t>identify that animals, including humans, need the right types and amount of nutrition, and that they cannot make their own food; they get nutrition from what they eat</t>
  </si>
  <si>
    <t>identify that humans and some other animals have skeletons and muscles for support, protection and movement.</t>
  </si>
  <si>
    <t>Rocks</t>
  </si>
  <si>
    <t>compare and group together different kinds of rocks on the basis of their appearance and simple physical properties</t>
  </si>
  <si>
    <t>describe in simple terms how fossils are formed when things that have lived are trapped within rock</t>
  </si>
  <si>
    <t>recognise that soils are made from rocks and organic matter.</t>
  </si>
  <si>
    <t>Light</t>
  </si>
  <si>
    <t>recognise that they need light in order to see things and that dark is the absence of light</t>
  </si>
  <si>
    <t>notice that light is reflected from surfaces</t>
  </si>
  <si>
    <t>recognise that light from the sun can be dangerous and that there are ways to protect their eyes</t>
  </si>
  <si>
    <t>recognise that shadows are formed when the light from a light source is blocked by an opaque object</t>
  </si>
  <si>
    <t>find patterns in the way that the size of shadows change.</t>
  </si>
  <si>
    <t>Forces and Magnets</t>
  </si>
  <si>
    <t>compare how things move on different surfaces</t>
  </si>
  <si>
    <t>notice that some forces need contact between two objects, but magnetic forces can act at a distance</t>
  </si>
  <si>
    <t>observe how magnets attract or repel each other and attract some materials and not others</t>
  </si>
  <si>
    <t>compare and group together a variety of everyday materials on the basis of whether they are attracted to a magnet, and identify some magnetic materials</t>
  </si>
  <si>
    <t>describe magnets as having two poles</t>
  </si>
  <si>
    <t>predict whether two magnets will attract or repel each other, depending on which poles are facing.</t>
  </si>
  <si>
    <t>LIVING THINGS AND THEIR HABITATS</t>
  </si>
  <si>
    <t>recognise that living things can be grouped in a variety of ways</t>
  </si>
  <si>
    <t>explore and use classification keys to help group, identify and name a variety of living things in their local and wider environment</t>
  </si>
  <si>
    <t>recognise that environments can change and that this can sometimes pose dangers to living things.</t>
  </si>
  <si>
    <t>Animals including humans</t>
  </si>
  <si>
    <t>describe the simple functions of the basic parts of the digestive system in humans</t>
  </si>
  <si>
    <t>identify the different types of teeth in humans and their simple functions</t>
  </si>
  <si>
    <t>construct and interpret a variety of food chains, identifying producers, predators and prey.</t>
  </si>
  <si>
    <t>STATES OF MATTER</t>
  </si>
  <si>
    <t>compare and group materials together, according to whether they are solids, liquids or gases</t>
  </si>
  <si>
    <t>observe that some materials change state when they are heated or cooled, and measure or research the temperature at which this happens in degrees Celsius (°C)</t>
  </si>
  <si>
    <t> identify the part played by evaporation and condensation in the water cycle and associate the rate of evaporation with temperature.</t>
  </si>
  <si>
    <t>SOUND</t>
  </si>
  <si>
    <t>identify how sounds are made, associating some of them with something vibrating</t>
  </si>
  <si>
    <t>recognise that vibrations from sounds travel through a medium to the ear</t>
  </si>
  <si>
    <t>find patterns between the pitch of a sound and features of the object that produced it</t>
  </si>
  <si>
    <t>find patterns between the volume of a sound and the strength of the vibrations that produced it</t>
  </si>
  <si>
    <t>recognise that sounds get fainter as the distance from the sound source increases.</t>
  </si>
  <si>
    <t>ELECTRICITY</t>
  </si>
  <si>
    <t>identify common appliances that run on electricity</t>
  </si>
  <si>
    <t>construct a simple series electrical circuit, identifying and naming its basic parts, including cells, wires, bulbs, switches and buzzers</t>
  </si>
  <si>
    <t>identify whether or not a lamp will light in a simple series circuit, based on whether or not the lamp is part of a complete loop with a battery</t>
  </si>
  <si>
    <t>recognise that a switch opens and closes a circuit and associate this with whether or not a lamp lights in a simple series circuit</t>
  </si>
  <si>
    <t>recognise some common conductors and insulators, and associate metals with being good conductors.</t>
  </si>
  <si>
    <t>planning different types of scientific enquiries to answer questions, including recognising and controlling variables where necessary</t>
  </si>
  <si>
    <t>taking measurements, using a range of scientific equipment, with increasing accuracy and precision, taking repeat readings when appropriate</t>
  </si>
  <si>
    <t>recording data and results of increasing complexity using scientific diagrams and labels, classification keys, tables, scatter graphs, bar and line graphs</t>
  </si>
  <si>
    <t>reporting and presenting findings from enquiries, including conclusions, causal relationships and explanations of and degree of trust in results, in oral and written forms such as displays and other presentations</t>
  </si>
  <si>
    <t>identifying scientific evidence that has been used to support or refute ideas or arguments</t>
  </si>
  <si>
    <t>describe the differences in the life cycles of a mammal, an amphibian, an insect and a bird</t>
  </si>
  <si>
    <t>describe the life process of reproduction in some plants and animals.</t>
  </si>
  <si>
    <t>describe the changes as humans develop to old age.</t>
  </si>
  <si>
    <t>PROPERTIES AND CHANGES OF MATERIALS</t>
  </si>
  <si>
    <t>compare and group together everyday materials on the basis of their properties, including their hardness, solubility, transparency, conductivity (electrical and thermal), and response to magnets</t>
  </si>
  <si>
    <t>know that some materials will dissolve in liquid to form a solution, and describe how to recover a substance from a solution</t>
  </si>
  <si>
    <t>use knowledge of solids, liquids and gases to decide how mixtures might be separated, including through filtering, sieving and evaporating</t>
  </si>
  <si>
    <t>give reasons, based on evidence from comparative and fair tests, for the particular uses of everyday materials, including metals, wood and plastic</t>
  </si>
  <si>
    <t>demonstrate that dissolving, mixing and changes of state are reversible changes</t>
  </si>
  <si>
    <t>explain that some changes result in the formation of new materials, and that this kind of change is not usually reversible, including changes associated with burning and the action of acid on bicarbonate of soda</t>
  </si>
  <si>
    <t>EARTH AND SPACE</t>
  </si>
  <si>
    <t>describe the movement of the Earth, and other planets, relative to the Sun in the solar system</t>
  </si>
  <si>
    <t>describe the movement of the Moon relative to the Earth</t>
  </si>
  <si>
    <t> describe the Sun, Earth and Moon as approximately spherical bodies</t>
  </si>
  <si>
    <t>use the idea of the Earth’s rotation to explain day and night and the apparent movement of the sun across the sky.</t>
  </si>
  <si>
    <t>FORCES</t>
  </si>
  <si>
    <t>explain that unsupported objects fall towards the Earth because of the force of gravity acting between the Earth and the falling object</t>
  </si>
  <si>
    <t>identify the effects of air resistance, water resistance and friction, that act between moving surfaces</t>
  </si>
  <si>
    <t>recognise that some mechanisms, including levers, pulleys and gears, allow a smaller force to have a greater effect.</t>
  </si>
  <si>
    <t>describe how living things are classified into broad groups according to common observable characteristics and based on similarities and differences, including microorganisms, plants and animals</t>
  </si>
  <si>
    <t>give reasons for classifying plants and animals based on specific characteristics</t>
  </si>
  <si>
    <t>identify and name the main parts of the human circulatory system, and describe the functions of the heart, blood vessels and blood</t>
  </si>
  <si>
    <t>recognise the impact of diet, exercise, drugs and lifestyle on the way their bodies function</t>
  </si>
  <si>
    <t>describe the ways in which nutrients and water are transported within animals, including humans.</t>
  </si>
  <si>
    <t>EVOLUTION AND INHERITANCE</t>
  </si>
  <si>
    <t>recognise that living things have changed over time and that fossils provide information about living things that inhabited the Earth millions of years ago</t>
  </si>
  <si>
    <t>recognise that living things produce offspring of the same kind, but normally offspring vary and are not identical to their parents</t>
  </si>
  <si>
    <t>identify how animals and plants are adapted to suit their environment in different ways and that adaptation may lead to evolution.</t>
  </si>
  <si>
    <t>LIGHT</t>
  </si>
  <si>
    <t>recognise that light appears to travel in straight lines</t>
  </si>
  <si>
    <t>use the idea that light travels in straight lines to explain that objects are seen because they give out or reflect light into the eye</t>
  </si>
  <si>
    <t>explain that we see things because light travels from light sources to our eyes or from light sources to objects and then to our eyes</t>
  </si>
  <si>
    <t>use the idea that light travels in straight lines to explain why shadows have the same shape as the objects that cast them.</t>
  </si>
  <si>
    <t>associate the brightness of a lamp or the volume of a buzzer with the number and voltage of cells used in the circuit</t>
  </si>
  <si>
    <t>compare and give reasons for variations in how components function, including the brightness of bulbs, the loudness of buzzers and the on/off position of switches</t>
  </si>
  <si>
    <t>using test results to make predictions to set up further comparative and fair tests</t>
  </si>
  <si>
    <t>use recognised symbols when representing a simple circuit in a diagram.</t>
  </si>
  <si>
    <t>Year 6 Science Assessment</t>
  </si>
  <si>
    <t>Year 5 Science Assessment</t>
  </si>
  <si>
    <t>Year 4 Science Assessment</t>
  </si>
  <si>
    <t>Katherine</t>
  </si>
  <si>
    <t>Jack</t>
  </si>
  <si>
    <t>Evie</t>
  </si>
  <si>
    <t>Jamie</t>
  </si>
  <si>
    <t>Evelyn</t>
  </si>
  <si>
    <t>Bobby</t>
  </si>
  <si>
    <t>George</t>
  </si>
  <si>
    <t>Cooper</t>
  </si>
  <si>
    <t>Rowan</t>
  </si>
  <si>
    <t>Holly</t>
  </si>
  <si>
    <t>Ruby</t>
  </si>
  <si>
    <t>Marta</t>
  </si>
  <si>
    <t>Alice</t>
  </si>
  <si>
    <t>Jade</t>
  </si>
  <si>
    <t>Ted</t>
  </si>
  <si>
    <t>George W</t>
  </si>
  <si>
    <t>Archie</t>
  </si>
  <si>
    <t>Reuben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</si>
</sst>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1"/>
      <name val="Arial"/>
      <family val="2"/>
    </font>
    <font>
      <sz val="9"/>
      <name val="Arial"/>
      <family val="2"/>
    </font>
    <font>
      <sz val="11"/>
      <color theme="1"/>
      <name val="Calibri"/>
      <family val="2"/>
      <scheme val="minor"/>
    </font>
    <font>
      <sz val="11"/>
      <color theme="1"/>
      <name val="Arial"/>
      <family val="2"/>
    </font>
    <font>
      <sz val="8"/>
      <color theme="1"/>
      <name val="Arial"/>
      <family val="2"/>
    </font>
    <font>
      <sz val="9"/>
      <color theme="1"/>
      <name val="Arial"/>
      <family val="2"/>
    </font>
    <font>
      <sz val="9"/>
      <color theme="0"/>
      <name val="Arial"/>
      <family val="2"/>
    </font>
    <font>
      <b/>
      <sz val="11"/>
      <color theme="1"/>
      <name val="Arial"/>
      <family val="2"/>
    </font>
    <font>
      <b/>
      <u/>
      <sz val="8"/>
      <color theme="1"/>
      <name val="Arial"/>
      <family val="2"/>
    </font>
    <font>
      <b/>
      <sz val="18"/>
      <color theme="1"/>
      <name val="Arial"/>
      <family val="2"/>
    </font>
    <font>
      <sz val="10"/>
      <color theme="0"/>
      <name val="Arial"/>
      <family val="2"/>
    </font>
    <font>
      <sz val="11"/>
      <color theme="0"/>
      <name val="Arial"/>
      <family val="2"/>
    </font>
    <font>
      <sz val="10"/>
      <color theme="1"/>
      <name val="Arial"/>
      <family val="2"/>
    </font>
    <font>
      <sz val="8"/>
      <color rgb="FFFF0000"/>
      <name val="Arial"/>
      <family val="2"/>
    </font>
    <font>
      <b/>
      <sz val="11"/>
      <color theme="1"/>
      <name val="Calibri"/>
      <family val="2"/>
      <scheme val="minor"/>
    </font>
    <font>
      <sz val="11"/>
      <color theme="0"/>
      <name val="Calibri"/>
      <family val="2"/>
      <scheme val="minor"/>
    </font>
    <font>
      <sz val="11"/>
      <color theme="1"/>
      <name val="Calibri"/>
      <family val="2"/>
    </font>
    <font>
      <b/>
      <sz val="11"/>
      <name val="Calibri"/>
      <family val="2"/>
      <scheme val="minor"/>
    </font>
    <font>
      <b/>
      <u/>
      <sz val="11"/>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2"/>
        <bgColor indexed="64"/>
      </patternFill>
    </fill>
    <fill>
      <patternFill patternType="solid">
        <fgColor theme="0"/>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90">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xf>
    <xf numFmtId="0" fontId="7" fillId="2" borderId="0" xfId="0" applyFont="1" applyFill="1" applyAlignment="1">
      <alignment horizontal="center" wrapText="1"/>
    </xf>
    <xf numFmtId="0" fontId="7" fillId="3" borderId="0" xfId="0" applyFont="1" applyFill="1" applyAlignment="1">
      <alignment horizontal="center" wrapText="1"/>
    </xf>
    <xf numFmtId="0" fontId="8" fillId="4" borderId="0" xfId="0" applyFont="1" applyFill="1" applyAlignment="1">
      <alignment horizontal="center" wrapText="1"/>
    </xf>
    <xf numFmtId="0" fontId="5" fillId="0" borderId="0" xfId="0" applyFont="1" applyAlignment="1">
      <alignment horizontal="right" vertical="center"/>
    </xf>
    <xf numFmtId="0" fontId="5" fillId="0" borderId="0" xfId="0" applyFont="1" applyFill="1" applyBorder="1" applyAlignment="1" applyProtection="1">
      <alignment vertical="center"/>
      <protection locked="0"/>
    </xf>
    <xf numFmtId="0" fontId="3" fillId="0" borderId="4" xfId="0" applyFont="1" applyFill="1" applyBorder="1" applyAlignment="1" applyProtection="1">
      <alignment horizontal="left" textRotation="90" wrapText="1"/>
      <protection locked="0"/>
    </xf>
    <xf numFmtId="0" fontId="3" fillId="0" borderId="5" xfId="0" applyFont="1" applyFill="1" applyBorder="1" applyAlignment="1" applyProtection="1">
      <alignment horizontal="left" textRotation="90" wrapText="1"/>
      <protection locked="0"/>
    </xf>
    <xf numFmtId="0" fontId="1" fillId="0" borderId="0" xfId="0" applyFont="1" applyFill="1" applyBorder="1" applyAlignment="1" applyProtection="1">
      <alignment horizontal="left" textRotation="90" wrapText="1"/>
      <protection locked="0"/>
    </xf>
    <xf numFmtId="0" fontId="3" fillId="5" borderId="4" xfId="0" applyFont="1" applyFill="1" applyBorder="1" applyAlignment="1" applyProtection="1">
      <alignment horizontal="left" textRotation="90" wrapText="1"/>
      <protection locked="0"/>
    </xf>
    <xf numFmtId="9" fontId="6" fillId="0" borderId="0" xfId="1" applyFont="1" applyAlignment="1">
      <alignment horizontal="center" vertical="center"/>
    </xf>
    <xf numFmtId="0" fontId="8" fillId="6" borderId="0" xfId="0" applyFont="1" applyFill="1" applyAlignment="1">
      <alignment wrapText="1"/>
    </xf>
    <xf numFmtId="9" fontId="12" fillId="6" borderId="0" xfId="1" applyFont="1" applyFill="1" applyAlignment="1">
      <alignment horizontal="center" vertical="center"/>
    </xf>
    <xf numFmtId="0" fontId="5" fillId="6" borderId="0" xfId="0" applyFont="1" applyFill="1"/>
    <xf numFmtId="0" fontId="5" fillId="6" borderId="0" xfId="0" applyFont="1" applyFill="1" applyAlignment="1">
      <alignment vertical="center"/>
    </xf>
    <xf numFmtId="0" fontId="13" fillId="4" borderId="0" xfId="0" applyFont="1" applyFill="1" applyAlignment="1">
      <alignment horizontal="center"/>
    </xf>
    <xf numFmtId="9" fontId="12" fillId="4" borderId="0" xfId="1" applyFont="1" applyFill="1" applyAlignment="1">
      <alignment horizontal="center" vertical="center"/>
    </xf>
    <xf numFmtId="0" fontId="13" fillId="4" borderId="0" xfId="0" applyFont="1" applyFill="1" applyAlignment="1">
      <alignment horizontal="center" vertical="center"/>
    </xf>
    <xf numFmtId="0" fontId="5" fillId="2" borderId="0" xfId="0" applyFont="1" applyFill="1" applyAlignment="1">
      <alignment horizontal="center"/>
    </xf>
    <xf numFmtId="9" fontId="14" fillId="2" borderId="0" xfId="1" applyFont="1" applyFill="1" applyAlignment="1">
      <alignment horizontal="center" vertical="center"/>
    </xf>
    <xf numFmtId="0" fontId="5" fillId="2" borderId="0" xfId="0" applyFont="1" applyFill="1" applyAlignment="1">
      <alignment horizontal="center" vertical="center"/>
    </xf>
    <xf numFmtId="0" fontId="5" fillId="3" borderId="0" xfId="0" applyFont="1" applyFill="1" applyAlignment="1">
      <alignment horizontal="center"/>
    </xf>
    <xf numFmtId="9" fontId="14" fillId="3" borderId="0" xfId="1" applyFont="1" applyFill="1" applyAlignment="1">
      <alignment horizontal="center" vertical="center"/>
    </xf>
    <xf numFmtId="0" fontId="5" fillId="3" borderId="0" xfId="0" applyFont="1" applyFill="1" applyAlignment="1">
      <alignment horizontal="center" vertical="center"/>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9" fontId="6" fillId="5" borderId="0" xfId="1" applyFont="1" applyFill="1" applyAlignment="1">
      <alignment horizontal="center" vertical="center"/>
    </xf>
    <xf numFmtId="0" fontId="5" fillId="0" borderId="0"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0" fillId="0" borderId="10" xfId="0" applyBorder="1" applyAlignment="1">
      <alignment wrapText="1"/>
    </xf>
    <xf numFmtId="0" fontId="3" fillId="0" borderId="19" xfId="0" applyFont="1" applyFill="1" applyBorder="1" applyAlignment="1" applyProtection="1">
      <alignment horizontal="left" textRotation="90" wrapText="1"/>
      <protection locked="0"/>
    </xf>
    <xf numFmtId="0" fontId="5" fillId="0" borderId="2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10" fillId="0" borderId="10" xfId="0" applyFont="1" applyBorder="1" applyAlignment="1">
      <alignment horizontal="center" vertical="center" wrapText="1"/>
    </xf>
    <xf numFmtId="0" fontId="9" fillId="0" borderId="10" xfId="0" applyFont="1" applyBorder="1" applyAlignment="1">
      <alignment vertical="center" wrapText="1"/>
    </xf>
    <xf numFmtId="0" fontId="2" fillId="0" borderId="10" xfId="0" applyFont="1" applyBorder="1" applyAlignment="1">
      <alignment vertical="center" wrapText="1"/>
    </xf>
    <xf numFmtId="0" fontId="6" fillId="0" borderId="10" xfId="0" applyFont="1" applyFill="1" applyBorder="1" applyAlignment="1">
      <alignment vertical="center" wrapText="1"/>
    </xf>
    <xf numFmtId="0" fontId="2" fillId="0" borderId="10" xfId="0" applyFont="1" applyFill="1" applyBorder="1" applyAlignment="1">
      <alignment vertical="center" wrapText="1"/>
    </xf>
    <xf numFmtId="0" fontId="2" fillId="0" borderId="10" xfId="0" applyFont="1" applyBorder="1" applyAlignment="1">
      <alignment horizontal="left" vertical="center" wrapText="1"/>
    </xf>
    <xf numFmtId="0" fontId="7" fillId="2" borderId="10"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5" fillId="0" borderId="10" xfId="0" applyFont="1" applyBorder="1" applyAlignment="1">
      <alignment wrapText="1"/>
    </xf>
    <xf numFmtId="0" fontId="2" fillId="0" borderId="23" xfId="0" applyFont="1" applyBorder="1" applyAlignment="1">
      <alignment vertical="center" wrapText="1"/>
    </xf>
    <xf numFmtId="0" fontId="2" fillId="0" borderId="10"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5" fillId="0" borderId="25" xfId="0"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9" fillId="0" borderId="10" xfId="0" applyFont="1" applyBorder="1" applyAlignment="1">
      <alignment wrapText="1"/>
    </xf>
    <xf numFmtId="0" fontId="18" fillId="7" borderId="10" xfId="0" applyFont="1" applyFill="1" applyBorder="1" applyAlignment="1">
      <alignment vertical="center" wrapText="1" shrinkToFit="1"/>
    </xf>
    <xf numFmtId="0" fontId="9"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0" fillId="7" borderId="9" xfId="0" applyFont="1" applyFill="1" applyBorder="1" applyAlignment="1">
      <alignment vertical="center" wrapText="1" shrinkToFit="1"/>
    </xf>
    <xf numFmtId="0" fontId="20" fillId="0" borderId="0" xfId="0" applyFont="1" applyBorder="1" applyAlignment="1">
      <alignment horizontal="center" vertical="center" wrapText="1"/>
    </xf>
    <xf numFmtId="0" fontId="0" fillId="7" borderId="14" xfId="0" applyFont="1" applyFill="1" applyBorder="1" applyAlignment="1">
      <alignment vertical="center" wrapText="1" shrinkToFit="1"/>
    </xf>
    <xf numFmtId="0" fontId="0" fillId="0" borderId="0" xfId="0" applyFont="1" applyAlignment="1">
      <alignment wrapText="1"/>
    </xf>
    <xf numFmtId="0" fontId="0" fillId="0" borderId="0" xfId="0" applyFont="1" applyFill="1" applyBorder="1" applyAlignment="1">
      <alignment vertical="center" wrapText="1"/>
    </xf>
    <xf numFmtId="0" fontId="19" fillId="0" borderId="2" xfId="0" applyFont="1" applyFill="1" applyBorder="1" applyAlignment="1">
      <alignment vertical="center" wrapText="1"/>
    </xf>
    <xf numFmtId="0" fontId="0" fillId="2" borderId="0" xfId="0" applyFont="1" applyFill="1" applyAlignment="1">
      <alignment horizontal="left" vertical="center" wrapText="1"/>
    </xf>
    <xf numFmtId="0" fontId="0" fillId="3" borderId="0" xfId="0" applyFont="1" applyFill="1" applyAlignment="1">
      <alignment horizontal="left" vertical="center" wrapText="1"/>
    </xf>
    <xf numFmtId="0" fontId="17" fillId="4" borderId="0" xfId="0" applyFont="1" applyFill="1" applyAlignment="1">
      <alignment horizontal="left" vertical="center" wrapText="1"/>
    </xf>
    <xf numFmtId="0" fontId="17" fillId="6" borderId="0" xfId="0" applyFont="1" applyFill="1" applyAlignment="1">
      <alignment horizontal="left" vertical="center" wrapText="1"/>
    </xf>
    <xf numFmtId="0" fontId="2" fillId="0" borderId="1" xfId="0" applyFont="1" applyFill="1" applyBorder="1" applyAlignment="1">
      <alignment horizontal="left" vertical="center" wrapText="1"/>
    </xf>
    <xf numFmtId="0" fontId="5" fillId="0" borderId="24"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Alignment="1" applyProtection="1">
      <alignment horizontal="center" vertical="center"/>
      <protection locked="0"/>
    </xf>
    <xf numFmtId="0" fontId="5" fillId="0" borderId="6"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11" fillId="0" borderId="10" xfId="0" applyFont="1" applyBorder="1" applyAlignment="1">
      <alignment horizontal="center" vertical="center" wrapText="1"/>
    </xf>
    <xf numFmtId="0" fontId="5" fillId="0" borderId="17"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cellXfs>
  <cellStyles count="2">
    <cellStyle name="Normal" xfId="0" builtinId="0"/>
    <cellStyle name="Percent" xfId="1" builtinId="5"/>
  </cellStyles>
  <dxfs count="56">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theme="2"/>
      </font>
      <fill>
        <patternFill>
          <bgColor theme="2"/>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514350</xdr:colOff>
      <xdr:row>0</xdr:row>
      <xdr:rowOff>28575</xdr:rowOff>
    </xdr:from>
    <xdr:to>
      <xdr:col>32</xdr:col>
      <xdr:colOff>457199</xdr:colOff>
      <xdr:row>0</xdr:row>
      <xdr:rowOff>428625</xdr:rowOff>
    </xdr:to>
    <xdr:pic>
      <xdr:nvPicPr>
        <xdr:cNvPr id="2" name="Picture 1">
          <a:extLst>
            <a:ext uri="{FF2B5EF4-FFF2-40B4-BE49-F238E27FC236}">
              <a16:creationId xmlns:a16="http://schemas.microsoft.com/office/drawing/2014/main" id="{66DD88E6-30B1-42D7-83CA-B10E802C8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575"/>
          <a:ext cx="1405889"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514350</xdr:colOff>
      <xdr:row>0</xdr:row>
      <xdr:rowOff>28575</xdr:rowOff>
    </xdr:from>
    <xdr:to>
      <xdr:col>32</xdr:col>
      <xdr:colOff>457199</xdr:colOff>
      <xdr:row>0</xdr:row>
      <xdr:rowOff>428625</xdr:rowOff>
    </xdr:to>
    <xdr:pic>
      <xdr:nvPicPr>
        <xdr:cNvPr id="2" name="Picture 1">
          <a:extLst>
            <a:ext uri="{FF2B5EF4-FFF2-40B4-BE49-F238E27FC236}">
              <a16:creationId xmlns:a16="http://schemas.microsoft.com/office/drawing/2014/main" id="{F143F9D7-E42E-4C3F-A606-98FC547C8C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575"/>
          <a:ext cx="1405889"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514350</xdr:colOff>
      <xdr:row>0</xdr:row>
      <xdr:rowOff>28575</xdr:rowOff>
    </xdr:from>
    <xdr:to>
      <xdr:col>32</xdr:col>
      <xdr:colOff>457199</xdr:colOff>
      <xdr:row>0</xdr:row>
      <xdr:rowOff>428625</xdr:rowOff>
    </xdr:to>
    <xdr:pic>
      <xdr:nvPicPr>
        <xdr:cNvPr id="1040" name="Picture 1">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575"/>
          <a:ext cx="13716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514350</xdr:colOff>
      <xdr:row>0</xdr:row>
      <xdr:rowOff>28575</xdr:rowOff>
    </xdr:from>
    <xdr:to>
      <xdr:col>32</xdr:col>
      <xdr:colOff>457199</xdr:colOff>
      <xdr:row>0</xdr:row>
      <xdr:rowOff>428625</xdr:rowOff>
    </xdr:to>
    <xdr:pic>
      <xdr:nvPicPr>
        <xdr:cNvPr id="2" name="Picture 1">
          <a:extLst>
            <a:ext uri="{FF2B5EF4-FFF2-40B4-BE49-F238E27FC236}">
              <a16:creationId xmlns:a16="http://schemas.microsoft.com/office/drawing/2014/main" id="{FF8D89A4-8227-4E5C-B0A2-1EDC894926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0450" y="28575"/>
          <a:ext cx="1405889"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winkl Colours for Excel">
  <a:themeElements>
    <a:clrScheme name="EYFS">
      <a:dk1>
        <a:sysClr val="windowText" lastClr="000000"/>
      </a:dk1>
      <a:lt1>
        <a:sysClr val="window" lastClr="FFFFFF"/>
      </a:lt1>
      <a:dk2>
        <a:srgbClr val="DC205A"/>
      </a:dk2>
      <a:lt2>
        <a:srgbClr val="23A7F9"/>
      </a:lt2>
      <a:accent1>
        <a:srgbClr val="F3CA4C"/>
      </a:accent1>
      <a:accent2>
        <a:srgbClr val="91CD2F"/>
      </a:accent2>
      <a:accent3>
        <a:srgbClr val="FF7E00"/>
      </a:accent3>
      <a:accent4>
        <a:srgbClr val="5F1A91"/>
      </a:accent4>
      <a:accent5>
        <a:srgbClr val="04AA94"/>
      </a:accent5>
      <a:accent6>
        <a:srgbClr val="986639"/>
      </a:accent6>
      <a:hlink>
        <a:srgbClr val="00B0F0"/>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3AAD1-B55D-4EB1-AC91-7A5BCD658EA8}">
  <sheetPr>
    <tabColor theme="3"/>
    <pageSetUpPr fitToPage="1"/>
  </sheetPr>
  <dimension ref="A1:AH43"/>
  <sheetViews>
    <sheetView zoomScale="90" zoomScaleNormal="90" workbookViewId="0">
      <pane xSplit="1" ySplit="2" topLeftCell="B32" activePane="bottomRight" state="frozen"/>
      <selection pane="topRight" activeCell="B1" sqref="B1"/>
      <selection pane="bottomLeft" activeCell="A3" sqref="A3"/>
      <selection pane="bottomRight" activeCell="A5" sqref="A5"/>
    </sheetView>
  </sheetViews>
  <sheetFormatPr defaultColWidth="9.109375" defaultRowHeight="14.4" x14ac:dyDescent="0.3"/>
  <cols>
    <col min="1" max="1" width="63.44140625" style="69" customWidth="1"/>
    <col min="2" max="30" width="5.109375" style="1" customWidth="1"/>
    <col min="31" max="33" width="10.6640625" style="4" customWidth="1"/>
    <col min="34" max="34" width="10.6640625" style="1" customWidth="1"/>
    <col min="35" max="16384" width="9.109375" style="1"/>
  </cols>
  <sheetData>
    <row r="1" spans="1:34" ht="36.75" customHeight="1" thickBot="1" x14ac:dyDescent="0.3">
      <c r="A1" s="81" t="s">
        <v>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4" ht="112.5" customHeight="1" thickBot="1" x14ac:dyDescent="0.3">
      <c r="A2" s="82"/>
      <c r="B2" s="10"/>
      <c r="C2" s="13"/>
      <c r="D2" s="10"/>
      <c r="E2" s="13"/>
      <c r="F2" s="10"/>
      <c r="G2" s="13"/>
      <c r="H2" s="10"/>
      <c r="I2" s="13"/>
      <c r="J2" s="10"/>
      <c r="K2" s="13"/>
      <c r="L2" s="10"/>
      <c r="M2" s="13"/>
      <c r="N2" s="10"/>
      <c r="O2" s="13"/>
      <c r="P2" s="10"/>
      <c r="Q2" s="13"/>
      <c r="R2" s="10"/>
      <c r="S2" s="13"/>
      <c r="T2" s="10" t="s">
        <v>0</v>
      </c>
      <c r="U2" s="13" t="s">
        <v>0</v>
      </c>
      <c r="V2" s="10" t="s">
        <v>0</v>
      </c>
      <c r="W2" s="13" t="s">
        <v>0</v>
      </c>
      <c r="X2" s="10" t="s">
        <v>0</v>
      </c>
      <c r="Y2" s="13" t="s">
        <v>0</v>
      </c>
      <c r="Z2" s="10" t="s">
        <v>0</v>
      </c>
      <c r="AA2" s="13" t="s">
        <v>0</v>
      </c>
      <c r="AB2" s="10" t="s">
        <v>0</v>
      </c>
      <c r="AC2" s="13" t="s">
        <v>0</v>
      </c>
      <c r="AD2" s="11" t="s">
        <v>0</v>
      </c>
      <c r="AE2" s="5" t="s">
        <v>1</v>
      </c>
      <c r="AF2" s="6" t="s">
        <v>2</v>
      </c>
      <c r="AG2" s="7" t="s">
        <v>3</v>
      </c>
      <c r="AH2" s="15" t="s">
        <v>7</v>
      </c>
    </row>
    <row r="3" spans="1:34" ht="10.5" customHeight="1" thickBot="1" x14ac:dyDescent="0.3">
      <c r="A3" s="67"/>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5"/>
      <c r="AF3" s="6"/>
      <c r="AG3" s="7"/>
      <c r="AH3" s="17"/>
    </row>
    <row r="4" spans="1:34" ht="18" customHeight="1" thickBot="1" x14ac:dyDescent="0.3">
      <c r="A4" s="63" t="s">
        <v>4</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5"/>
      <c r="AE4" s="22"/>
      <c r="AF4" s="25"/>
      <c r="AG4" s="19"/>
      <c r="AH4" s="17"/>
    </row>
    <row r="5" spans="1:34" s="2" customFormat="1" ht="25.5" customHeight="1" thickBot="1" x14ac:dyDescent="0.35">
      <c r="A5" s="68" t="s">
        <v>9</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9"/>
      <c r="AE5" s="23">
        <f t="shared" ref="AE5:AE13" si="0">COUNTIF(B5:AD5,"1")/COUNTIF($B$2:$AD$2,"*")</f>
        <v>0</v>
      </c>
      <c r="AF5" s="26">
        <f t="shared" ref="AF5:AF13" si="1">COUNTIF(B5:AD5,"2")/COUNTIF($B$2:$AD$2,"*")</f>
        <v>0</v>
      </c>
      <c r="AG5" s="20">
        <f t="shared" ref="AG5:AG13" si="2">COUNTIF(B5:AD5,"3")/COUNTIF($B$2:$AD$2,"*")</f>
        <v>0</v>
      </c>
      <c r="AH5" s="16">
        <f t="shared" ref="AH5:AH13" si="3">COUNTIF(B5:AE5,"e")/COUNTIF($B$2:$AD$2,"*")</f>
        <v>0</v>
      </c>
    </row>
    <row r="6" spans="1:34" s="2" customFormat="1" ht="25.5" customHeight="1" thickBot="1" x14ac:dyDescent="0.35">
      <c r="A6" s="66" t="s">
        <v>10</v>
      </c>
      <c r="B6" s="28"/>
      <c r="C6" s="28"/>
      <c r="D6" s="28"/>
      <c r="E6" s="28"/>
      <c r="F6" s="28"/>
      <c r="G6" s="28"/>
      <c r="H6" s="28"/>
      <c r="I6" s="28"/>
      <c r="J6" s="28"/>
      <c r="K6" s="28"/>
      <c r="L6" s="60"/>
      <c r="M6" s="60"/>
      <c r="N6" s="60"/>
      <c r="O6" s="60"/>
      <c r="P6" s="60"/>
      <c r="Q6" s="60"/>
      <c r="R6" s="60"/>
      <c r="S6" s="60"/>
      <c r="T6" s="28"/>
      <c r="U6" s="28"/>
      <c r="V6" s="28"/>
      <c r="W6" s="28"/>
      <c r="X6" s="28"/>
      <c r="Y6" s="28"/>
      <c r="Z6" s="28"/>
      <c r="AA6" s="28"/>
      <c r="AB6" s="28"/>
      <c r="AC6" s="28"/>
      <c r="AD6" s="29"/>
      <c r="AE6" s="23">
        <f t="shared" si="0"/>
        <v>0</v>
      </c>
      <c r="AF6" s="26">
        <f t="shared" si="1"/>
        <v>0</v>
      </c>
      <c r="AG6" s="20">
        <f t="shared" si="2"/>
        <v>0</v>
      </c>
      <c r="AH6" s="16">
        <f t="shared" si="3"/>
        <v>0</v>
      </c>
    </row>
    <row r="7" spans="1:34" s="2" customFormat="1" ht="52.8" customHeight="1" thickBot="1" x14ac:dyDescent="0.35">
      <c r="A7" s="66" t="s">
        <v>11</v>
      </c>
      <c r="B7" s="28"/>
      <c r="C7" s="28"/>
      <c r="D7" s="28"/>
      <c r="E7" s="28"/>
      <c r="F7" s="28"/>
      <c r="G7" s="28"/>
      <c r="H7" s="28"/>
      <c r="I7" s="28"/>
      <c r="J7" s="28"/>
      <c r="K7" s="28"/>
      <c r="L7" s="60"/>
      <c r="M7" s="60"/>
      <c r="N7" s="60"/>
      <c r="O7" s="60"/>
      <c r="P7" s="60"/>
      <c r="Q7" s="60"/>
      <c r="R7" s="60"/>
      <c r="S7" s="60"/>
      <c r="T7" s="28"/>
      <c r="U7" s="28"/>
      <c r="V7" s="28"/>
      <c r="W7" s="28"/>
      <c r="X7" s="28"/>
      <c r="Y7" s="28"/>
      <c r="Z7" s="28"/>
      <c r="AA7" s="28"/>
      <c r="AB7" s="28"/>
      <c r="AC7" s="28"/>
      <c r="AD7" s="29"/>
      <c r="AE7" s="23">
        <f t="shared" si="0"/>
        <v>0</v>
      </c>
      <c r="AF7" s="26">
        <f t="shared" si="1"/>
        <v>0</v>
      </c>
      <c r="AG7" s="20">
        <f t="shared" si="2"/>
        <v>0</v>
      </c>
      <c r="AH7" s="16">
        <f t="shared" si="3"/>
        <v>0</v>
      </c>
    </row>
    <row r="8" spans="1:34" s="2" customFormat="1" ht="27.6" customHeight="1" thickBot="1" x14ac:dyDescent="0.35">
      <c r="A8" s="66" t="s">
        <v>12</v>
      </c>
      <c r="B8" s="28"/>
      <c r="C8" s="28"/>
      <c r="D8" s="28"/>
      <c r="E8" s="28"/>
      <c r="F8" s="28"/>
      <c r="G8" s="28"/>
      <c r="H8" s="28"/>
      <c r="I8" s="28"/>
      <c r="J8" s="28"/>
      <c r="K8" s="28"/>
      <c r="L8" s="60"/>
      <c r="M8" s="60"/>
      <c r="N8" s="60"/>
      <c r="O8" s="60"/>
      <c r="P8" s="60"/>
      <c r="Q8" s="60"/>
      <c r="R8" s="60"/>
      <c r="S8" s="60"/>
      <c r="T8" s="28"/>
      <c r="U8" s="28"/>
      <c r="V8" s="28"/>
      <c r="W8" s="28"/>
      <c r="X8" s="28"/>
      <c r="Y8" s="28"/>
      <c r="Z8" s="28"/>
      <c r="AA8" s="28"/>
      <c r="AB8" s="28"/>
      <c r="AC8" s="28"/>
      <c r="AD8" s="29"/>
      <c r="AE8" s="23"/>
      <c r="AF8" s="26"/>
      <c r="AG8" s="20"/>
      <c r="AH8" s="16"/>
    </row>
    <row r="9" spans="1:34" s="2" customFormat="1" ht="30" customHeight="1" thickBot="1" x14ac:dyDescent="0.35">
      <c r="A9" s="66" t="s">
        <v>13</v>
      </c>
      <c r="B9" s="28"/>
      <c r="C9" s="28"/>
      <c r="D9" s="28"/>
      <c r="E9" s="28"/>
      <c r="F9" s="28"/>
      <c r="G9" s="28"/>
      <c r="H9" s="28"/>
      <c r="I9" s="28"/>
      <c r="J9" s="28"/>
      <c r="K9" s="28"/>
      <c r="L9" s="60"/>
      <c r="M9" s="60"/>
      <c r="N9" s="60"/>
      <c r="O9" s="60"/>
      <c r="P9" s="60"/>
      <c r="Q9" s="60"/>
      <c r="R9" s="60"/>
      <c r="S9" s="60"/>
      <c r="T9" s="28"/>
      <c r="U9" s="28"/>
      <c r="V9" s="28"/>
      <c r="W9" s="28"/>
      <c r="X9" s="28"/>
      <c r="Y9" s="28"/>
      <c r="Z9" s="28"/>
      <c r="AA9" s="28"/>
      <c r="AB9" s="28"/>
      <c r="AC9" s="28"/>
      <c r="AD9" s="29"/>
      <c r="AE9" s="23"/>
      <c r="AF9" s="26"/>
      <c r="AG9" s="20"/>
      <c r="AH9" s="16"/>
    </row>
    <row r="10" spans="1:34" s="2" customFormat="1" ht="28.8" customHeight="1" thickBot="1" x14ac:dyDescent="0.35">
      <c r="A10" s="66" t="s">
        <v>14</v>
      </c>
      <c r="B10" s="28"/>
      <c r="C10" s="28"/>
      <c r="D10" s="28"/>
      <c r="E10" s="28"/>
      <c r="F10" s="28"/>
      <c r="G10" s="28"/>
      <c r="H10" s="28"/>
      <c r="I10" s="28"/>
      <c r="J10" s="28"/>
      <c r="K10" s="28"/>
      <c r="L10" s="60"/>
      <c r="M10" s="60"/>
      <c r="N10" s="60"/>
      <c r="O10" s="60"/>
      <c r="P10" s="60"/>
      <c r="Q10" s="60"/>
      <c r="R10" s="60"/>
      <c r="S10" s="60"/>
      <c r="T10" s="28"/>
      <c r="U10" s="28"/>
      <c r="V10" s="28"/>
      <c r="W10" s="28"/>
      <c r="X10" s="28"/>
      <c r="Y10" s="28"/>
      <c r="Z10" s="28"/>
      <c r="AA10" s="28"/>
      <c r="AB10" s="28"/>
      <c r="AC10" s="28"/>
      <c r="AD10" s="29"/>
      <c r="AE10" s="23"/>
      <c r="AF10" s="26"/>
      <c r="AG10" s="20"/>
      <c r="AH10" s="16"/>
    </row>
    <row r="11" spans="1:34" s="2" customFormat="1" ht="30.6" customHeight="1" thickBot="1" x14ac:dyDescent="0.35">
      <c r="A11" s="66" t="s">
        <v>15</v>
      </c>
      <c r="B11" s="28"/>
      <c r="C11" s="28"/>
      <c r="D11" s="28"/>
      <c r="E11" s="28"/>
      <c r="F11" s="28"/>
      <c r="G11" s="28"/>
      <c r="H11" s="28"/>
      <c r="I11" s="28"/>
      <c r="J11" s="28"/>
      <c r="K11" s="28"/>
      <c r="L11" s="60"/>
      <c r="M11" s="60"/>
      <c r="N11" s="60"/>
      <c r="O11" s="60"/>
      <c r="P11" s="60"/>
      <c r="Q11" s="60"/>
      <c r="R11" s="60"/>
      <c r="S11" s="60"/>
      <c r="T11" s="28"/>
      <c r="U11" s="28"/>
      <c r="V11" s="28"/>
      <c r="W11" s="28"/>
      <c r="X11" s="28"/>
      <c r="Y11" s="28"/>
      <c r="Z11" s="28"/>
      <c r="AA11" s="28"/>
      <c r="AB11" s="28"/>
      <c r="AC11" s="28"/>
      <c r="AD11" s="29"/>
      <c r="AE11" s="23">
        <f t="shared" si="0"/>
        <v>0</v>
      </c>
      <c r="AF11" s="26">
        <f t="shared" si="1"/>
        <v>0</v>
      </c>
      <c r="AG11" s="20">
        <f t="shared" si="2"/>
        <v>0</v>
      </c>
      <c r="AH11" s="16">
        <f t="shared" si="3"/>
        <v>0</v>
      </c>
    </row>
    <row r="12" spans="1:34" s="2" customFormat="1" ht="33" customHeight="1" thickBot="1" x14ac:dyDescent="0.35">
      <c r="A12" s="66" t="s">
        <v>16</v>
      </c>
      <c r="B12" s="28"/>
      <c r="C12" s="28"/>
      <c r="D12" s="28"/>
      <c r="E12" s="28"/>
      <c r="F12" s="28"/>
      <c r="G12" s="28"/>
      <c r="H12" s="28"/>
      <c r="I12" s="28"/>
      <c r="J12" s="28"/>
      <c r="K12" s="28"/>
      <c r="L12" s="60"/>
      <c r="M12" s="60"/>
      <c r="N12" s="60"/>
      <c r="O12" s="60"/>
      <c r="P12" s="60"/>
      <c r="Q12" s="60"/>
      <c r="R12" s="60"/>
      <c r="S12" s="60"/>
      <c r="T12" s="28"/>
      <c r="U12" s="28"/>
      <c r="V12" s="28"/>
      <c r="W12" s="28"/>
      <c r="X12" s="28"/>
      <c r="Y12" s="28"/>
      <c r="Z12" s="28"/>
      <c r="AA12" s="28"/>
      <c r="AB12" s="28"/>
      <c r="AC12" s="28"/>
      <c r="AD12" s="29"/>
      <c r="AE12" s="23">
        <f t="shared" si="0"/>
        <v>0</v>
      </c>
      <c r="AF12" s="26">
        <f t="shared" si="1"/>
        <v>0</v>
      </c>
      <c r="AG12" s="20">
        <f t="shared" si="2"/>
        <v>0</v>
      </c>
      <c r="AH12" s="16">
        <f t="shared" si="3"/>
        <v>0</v>
      </c>
    </row>
    <row r="13" spans="1:34" s="2" customFormat="1" ht="25.5" customHeight="1" thickBot="1" x14ac:dyDescent="0.35">
      <c r="A13" s="66" t="s">
        <v>17</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1"/>
      <c r="AE13" s="23">
        <f t="shared" si="0"/>
        <v>0</v>
      </c>
      <c r="AF13" s="26">
        <f t="shared" si="1"/>
        <v>0</v>
      </c>
      <c r="AG13" s="20">
        <f t="shared" si="2"/>
        <v>0</v>
      </c>
      <c r="AH13" s="16">
        <f t="shared" si="3"/>
        <v>0</v>
      </c>
    </row>
    <row r="14" spans="1:34" s="2" customFormat="1" ht="18" customHeight="1" x14ac:dyDescent="0.3">
      <c r="A14" s="64" t="s">
        <v>24</v>
      </c>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80"/>
      <c r="AE14" s="23"/>
      <c r="AF14" s="26"/>
      <c r="AG14" s="20"/>
      <c r="AH14" s="16"/>
    </row>
    <row r="15" spans="1:34" s="2" customFormat="1" ht="27" customHeight="1" x14ac:dyDescent="0.3">
      <c r="A15" s="69" t="s">
        <v>25</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9"/>
      <c r="AE15" s="23">
        <f>COUNTIF(B15:AD15,"1")/COUNTIF($B$2:$AD$2,"*")</f>
        <v>0</v>
      </c>
      <c r="AF15" s="26">
        <f>COUNTIF(B15:AD15,"2")/COUNTIF($B$2:$AD$2,"*")</f>
        <v>0</v>
      </c>
      <c r="AG15" s="20">
        <f>COUNTIF(B15:AD15,"3")/COUNTIF($B$2:$AD$2,"*")</f>
        <v>0</v>
      </c>
      <c r="AH15" s="16">
        <f>COUNTIF(B15:AE15,"e")/COUNTIF($B$2:$AD$2,"*")</f>
        <v>0</v>
      </c>
    </row>
    <row r="16" spans="1:34" s="2" customFormat="1" ht="27" customHeight="1" x14ac:dyDescent="0.3">
      <c r="A16" s="69" t="s">
        <v>26</v>
      </c>
      <c r="B16" s="28"/>
      <c r="C16" s="28"/>
      <c r="D16" s="28"/>
      <c r="E16" s="28"/>
      <c r="F16" s="28"/>
      <c r="G16" s="28"/>
      <c r="H16" s="28"/>
      <c r="I16" s="60"/>
      <c r="J16" s="60"/>
      <c r="K16" s="60"/>
      <c r="L16" s="60"/>
      <c r="M16" s="60"/>
      <c r="N16" s="60"/>
      <c r="O16" s="60"/>
      <c r="P16" s="60"/>
      <c r="Q16" s="60"/>
      <c r="R16" s="60"/>
      <c r="S16" s="60"/>
      <c r="T16" s="28"/>
      <c r="U16" s="28"/>
      <c r="V16" s="28"/>
      <c r="W16" s="28"/>
      <c r="X16" s="28"/>
      <c r="Y16" s="28"/>
      <c r="Z16" s="28"/>
      <c r="AA16" s="28"/>
      <c r="AB16" s="28"/>
      <c r="AC16" s="28"/>
      <c r="AD16" s="29"/>
      <c r="AE16" s="23"/>
      <c r="AF16" s="26"/>
      <c r="AG16" s="20"/>
      <c r="AH16" s="16"/>
    </row>
    <row r="17" spans="1:34" s="2" customFormat="1" ht="27" customHeight="1" x14ac:dyDescent="0.3">
      <c r="A17" s="69" t="s">
        <v>27</v>
      </c>
      <c r="B17" s="60"/>
      <c r="C17" s="60"/>
      <c r="D17" s="60"/>
      <c r="E17" s="60"/>
      <c r="F17" s="60"/>
      <c r="G17" s="60"/>
      <c r="H17" s="60"/>
      <c r="I17" s="60"/>
      <c r="J17" s="60"/>
      <c r="K17" s="60"/>
      <c r="L17" s="60"/>
      <c r="M17" s="60"/>
      <c r="N17" s="60"/>
      <c r="O17" s="60"/>
      <c r="P17" s="60"/>
      <c r="Q17" s="60"/>
      <c r="R17" s="60"/>
      <c r="S17" s="60"/>
      <c r="T17" s="60"/>
      <c r="U17" s="60"/>
      <c r="V17" s="60"/>
      <c r="W17" s="60"/>
      <c r="X17" s="60"/>
      <c r="Y17" s="60"/>
      <c r="Z17" s="28"/>
      <c r="AA17" s="28"/>
      <c r="AB17" s="28"/>
      <c r="AC17" s="28"/>
      <c r="AD17" s="29"/>
      <c r="AE17" s="23"/>
      <c r="AF17" s="26"/>
      <c r="AG17" s="20"/>
      <c r="AH17" s="16"/>
    </row>
    <row r="18" spans="1:34" s="2" customFormat="1" ht="27" customHeight="1" x14ac:dyDescent="0.3">
      <c r="A18" s="56" t="s">
        <v>28</v>
      </c>
      <c r="B18" s="77"/>
      <c r="C18" s="78"/>
      <c r="D18" s="78"/>
      <c r="E18" s="78"/>
      <c r="F18" s="78"/>
      <c r="G18" s="78"/>
      <c r="H18" s="78"/>
      <c r="I18" s="78"/>
      <c r="J18" s="78"/>
      <c r="K18" s="78"/>
      <c r="L18" s="78"/>
      <c r="M18" s="78"/>
      <c r="N18" s="78"/>
      <c r="O18" s="78"/>
      <c r="P18" s="78"/>
      <c r="Q18" s="78"/>
      <c r="R18" s="78"/>
      <c r="S18" s="78"/>
      <c r="T18" s="78"/>
      <c r="U18" s="78"/>
      <c r="V18" s="78"/>
      <c r="W18" s="78"/>
      <c r="X18" s="78"/>
      <c r="Y18" s="78"/>
      <c r="Z18" s="40"/>
      <c r="AA18" s="28"/>
      <c r="AB18" s="28"/>
      <c r="AC18" s="28"/>
      <c r="AD18" s="29"/>
      <c r="AE18" s="23"/>
      <c r="AF18" s="26"/>
      <c r="AG18" s="20"/>
      <c r="AH18" s="16"/>
    </row>
    <row r="19" spans="1:34" s="2" customFormat="1" ht="27" customHeight="1" x14ac:dyDescent="0.3">
      <c r="A19" s="69" t="s">
        <v>29</v>
      </c>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28"/>
      <c r="AB19" s="28"/>
      <c r="AC19" s="28"/>
      <c r="AD19" s="29"/>
      <c r="AE19" s="23"/>
      <c r="AF19" s="26"/>
      <c r="AG19" s="20"/>
      <c r="AH19" s="16"/>
    </row>
    <row r="20" spans="1:34" s="2" customFormat="1" ht="27" customHeight="1" x14ac:dyDescent="0.3">
      <c r="A20" s="69"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9"/>
      <c r="AE20" s="23"/>
      <c r="AF20" s="26"/>
      <c r="AG20" s="20"/>
      <c r="AH20" s="16"/>
    </row>
    <row r="21" spans="1:34" s="2" customFormat="1" ht="27" customHeight="1" x14ac:dyDescent="0.3">
      <c r="A21" s="69" t="s">
        <v>31</v>
      </c>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9"/>
      <c r="AE21" s="23"/>
      <c r="AF21" s="26"/>
      <c r="AG21" s="20"/>
      <c r="AH21" s="16"/>
    </row>
    <row r="22" spans="1:34" s="2" customFormat="1" ht="27" customHeight="1" x14ac:dyDescent="0.3">
      <c r="A22" s="69" t="s">
        <v>32</v>
      </c>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9"/>
      <c r="AE22" s="23"/>
      <c r="AF22" s="26"/>
      <c r="AG22" s="20"/>
      <c r="AH22" s="16"/>
    </row>
    <row r="23" spans="1:34" s="2" customFormat="1" ht="27" customHeight="1" x14ac:dyDescent="0.3">
      <c r="A23" s="69" t="s">
        <v>33</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9"/>
      <c r="AE23" s="23"/>
      <c r="AF23" s="26"/>
      <c r="AG23" s="20"/>
      <c r="AH23" s="16"/>
    </row>
    <row r="24" spans="1:34" s="2" customFormat="1" ht="27" customHeight="1" x14ac:dyDescent="0.3">
      <c r="A24" s="76" t="s">
        <v>34</v>
      </c>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9"/>
      <c r="AE24" s="23"/>
      <c r="AF24" s="26"/>
      <c r="AG24" s="20"/>
      <c r="AH24" s="16"/>
    </row>
    <row r="25" spans="1:34" s="2" customFormat="1" ht="27" customHeight="1" x14ac:dyDescent="0.3">
      <c r="A25" s="69" t="s">
        <v>35</v>
      </c>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9"/>
      <c r="AE25" s="23"/>
      <c r="AF25" s="26"/>
      <c r="AG25" s="20"/>
      <c r="AH25" s="16"/>
    </row>
    <row r="26" spans="1:34" s="2" customFormat="1" ht="27" customHeight="1" x14ac:dyDescent="0.3">
      <c r="A26" s="69" t="s">
        <v>36</v>
      </c>
      <c r="B26" s="28"/>
      <c r="C26" s="28"/>
      <c r="D26" s="28"/>
      <c r="E26" s="28"/>
      <c r="F26" s="28"/>
      <c r="G26" s="28"/>
      <c r="H26" s="28"/>
      <c r="I26" s="60"/>
      <c r="J26" s="60"/>
      <c r="K26" s="60"/>
      <c r="L26" s="60"/>
      <c r="M26" s="60"/>
      <c r="N26" s="60"/>
      <c r="O26" s="60"/>
      <c r="P26" s="60"/>
      <c r="Q26" s="60"/>
      <c r="R26" s="60"/>
      <c r="S26" s="60"/>
      <c r="T26" s="28"/>
      <c r="U26" s="28"/>
      <c r="V26" s="28"/>
      <c r="W26" s="28"/>
      <c r="X26" s="28"/>
      <c r="Y26" s="28"/>
      <c r="Z26" s="28"/>
      <c r="AA26" s="28"/>
      <c r="AB26" s="28"/>
      <c r="AC26" s="28"/>
      <c r="AD26" s="29"/>
      <c r="AE26" s="23"/>
      <c r="AF26" s="26"/>
      <c r="AG26" s="20"/>
      <c r="AH26" s="16"/>
    </row>
    <row r="27" spans="1:34" s="2" customFormat="1" ht="37.200000000000003" customHeight="1" x14ac:dyDescent="0.3">
      <c r="A27" s="69" t="s">
        <v>37</v>
      </c>
      <c r="B27" s="28"/>
      <c r="C27" s="28"/>
      <c r="D27" s="28"/>
      <c r="E27" s="28"/>
      <c r="F27" s="28"/>
      <c r="G27" s="28"/>
      <c r="H27" s="28"/>
      <c r="I27" s="60"/>
      <c r="J27" s="60"/>
      <c r="K27" s="60"/>
      <c r="L27" s="60"/>
      <c r="M27" s="60"/>
      <c r="N27" s="60"/>
      <c r="O27" s="60"/>
      <c r="P27" s="60"/>
      <c r="Q27" s="60"/>
      <c r="R27" s="60"/>
      <c r="S27" s="60"/>
      <c r="T27" s="28"/>
      <c r="U27" s="28"/>
      <c r="V27" s="28"/>
      <c r="W27" s="28"/>
      <c r="X27" s="28"/>
      <c r="Y27" s="28"/>
      <c r="Z27" s="28"/>
      <c r="AA27" s="28"/>
      <c r="AB27" s="28"/>
      <c r="AC27" s="28"/>
      <c r="AD27" s="29"/>
      <c r="AE27" s="23"/>
      <c r="AF27" s="26"/>
      <c r="AG27" s="20"/>
      <c r="AH27" s="16"/>
    </row>
    <row r="28" spans="1:34" s="2" customFormat="1" ht="46.8" customHeight="1" x14ac:dyDescent="0.3">
      <c r="A28" s="69" t="s">
        <v>38</v>
      </c>
      <c r="B28" s="28"/>
      <c r="C28" s="28"/>
      <c r="D28" s="28"/>
      <c r="E28" s="28"/>
      <c r="F28" s="28"/>
      <c r="G28" s="28"/>
      <c r="H28" s="28"/>
      <c r="I28" s="60"/>
      <c r="J28" s="60"/>
      <c r="K28" s="60"/>
      <c r="L28" s="60"/>
      <c r="M28" s="60"/>
      <c r="N28" s="60"/>
      <c r="O28" s="60"/>
      <c r="P28" s="60"/>
      <c r="Q28" s="60"/>
      <c r="R28" s="60"/>
      <c r="S28" s="60"/>
      <c r="T28" s="28"/>
      <c r="U28" s="28"/>
      <c r="V28" s="28"/>
      <c r="W28" s="28"/>
      <c r="X28" s="28"/>
      <c r="Y28" s="28"/>
      <c r="Z28" s="28"/>
      <c r="AA28" s="28"/>
      <c r="AB28" s="28"/>
      <c r="AC28" s="28"/>
      <c r="AD28" s="29"/>
      <c r="AE28" s="23"/>
      <c r="AF28" s="26"/>
      <c r="AG28" s="20"/>
      <c r="AH28" s="16"/>
    </row>
    <row r="29" spans="1:34" s="2" customFormat="1" ht="27" customHeight="1" x14ac:dyDescent="0.3">
      <c r="A29" s="69" t="s">
        <v>39</v>
      </c>
      <c r="B29" s="28"/>
      <c r="C29" s="28"/>
      <c r="D29" s="28"/>
      <c r="E29" s="28"/>
      <c r="F29" s="28"/>
      <c r="G29" s="28"/>
      <c r="H29" s="28"/>
      <c r="I29" s="60"/>
      <c r="J29" s="60"/>
      <c r="K29" s="60"/>
      <c r="L29" s="60"/>
      <c r="M29" s="60"/>
      <c r="N29" s="60"/>
      <c r="O29" s="60"/>
      <c r="P29" s="60"/>
      <c r="Q29" s="60"/>
      <c r="R29" s="60"/>
      <c r="S29" s="60"/>
      <c r="T29" s="28"/>
      <c r="U29" s="28"/>
      <c r="V29" s="28"/>
      <c r="W29" s="28"/>
      <c r="X29" s="28"/>
      <c r="Y29" s="28"/>
      <c r="Z29" s="28"/>
      <c r="AA29" s="28"/>
      <c r="AB29" s="28"/>
      <c r="AC29" s="28"/>
      <c r="AD29" s="29"/>
      <c r="AE29" s="23"/>
      <c r="AF29" s="26"/>
      <c r="AG29" s="20"/>
      <c r="AH29" s="16"/>
    </row>
    <row r="30" spans="1:34" s="2" customFormat="1" ht="27" customHeight="1" thickBot="1" x14ac:dyDescent="0.35">
      <c r="A30" s="69" t="s">
        <v>40</v>
      </c>
      <c r="B30" s="28"/>
      <c r="C30" s="28"/>
      <c r="D30" s="28"/>
      <c r="E30" s="28"/>
      <c r="F30" s="28"/>
      <c r="G30" s="28"/>
      <c r="H30" s="28"/>
      <c r="I30" s="60"/>
      <c r="J30" s="60"/>
      <c r="K30" s="60"/>
      <c r="L30" s="60"/>
      <c r="M30" s="60"/>
      <c r="N30" s="60"/>
      <c r="O30" s="60"/>
      <c r="P30" s="60"/>
      <c r="Q30" s="60"/>
      <c r="R30" s="60"/>
      <c r="S30" s="60"/>
      <c r="T30" s="28"/>
      <c r="U30" s="28"/>
      <c r="V30" s="28"/>
      <c r="W30" s="28"/>
      <c r="X30" s="28"/>
      <c r="Y30" s="28"/>
      <c r="Z30" s="28"/>
      <c r="AA30" s="28"/>
      <c r="AB30" s="28"/>
      <c r="AC30" s="28"/>
      <c r="AD30" s="29"/>
      <c r="AE30" s="23"/>
      <c r="AF30" s="26"/>
      <c r="AG30" s="20"/>
      <c r="AH30" s="16"/>
    </row>
    <row r="31" spans="1:34" s="2" customFormat="1" ht="18.75" customHeight="1" x14ac:dyDescent="0.3">
      <c r="A31" s="65" t="s">
        <v>5</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80"/>
      <c r="AE31" s="24"/>
      <c r="AF31" s="27"/>
      <c r="AG31" s="21"/>
      <c r="AH31" s="18"/>
    </row>
    <row r="32" spans="1:34" s="2" customFormat="1" ht="28.8" x14ac:dyDescent="0.3">
      <c r="A32" s="69" t="s">
        <v>18</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36"/>
      <c r="AB32" s="36"/>
      <c r="AC32" s="36"/>
      <c r="AD32" s="37"/>
      <c r="AE32" s="24"/>
      <c r="AF32" s="27"/>
      <c r="AG32" s="21"/>
      <c r="AH32" s="18"/>
    </row>
    <row r="33" spans="1:34" s="2" customFormat="1" ht="30.6" customHeight="1" x14ac:dyDescent="0.3">
      <c r="A33" s="69" t="s">
        <v>19</v>
      </c>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36"/>
      <c r="AB33" s="36"/>
      <c r="AC33" s="36"/>
      <c r="AD33" s="37"/>
      <c r="AE33" s="24"/>
      <c r="AF33" s="27"/>
      <c r="AG33" s="21"/>
      <c r="AH33" s="18"/>
    </row>
    <row r="34" spans="1:34" s="2" customFormat="1" ht="25.2" customHeight="1" x14ac:dyDescent="0.3">
      <c r="A34" s="69" t="s">
        <v>20</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36"/>
      <c r="AB34" s="36"/>
      <c r="AC34" s="36"/>
      <c r="AD34" s="37"/>
      <c r="AE34" s="24"/>
      <c r="AF34" s="27"/>
      <c r="AG34" s="21"/>
      <c r="AH34" s="18"/>
    </row>
    <row r="35" spans="1:34" s="2" customFormat="1" ht="35.4" customHeight="1" thickBot="1" x14ac:dyDescent="0.35">
      <c r="A35" s="69" t="s">
        <v>21</v>
      </c>
      <c r="B35" s="60"/>
      <c r="C35" s="60"/>
      <c r="D35" s="60"/>
      <c r="E35" s="60"/>
      <c r="F35" s="60"/>
      <c r="G35" s="60"/>
      <c r="H35" s="60"/>
      <c r="I35" s="60"/>
      <c r="J35" s="60"/>
      <c r="K35" s="60"/>
      <c r="L35" s="60"/>
      <c r="M35" s="60"/>
      <c r="N35" s="60"/>
      <c r="O35" s="60"/>
      <c r="P35" s="60"/>
      <c r="Q35" s="60"/>
      <c r="R35" s="60"/>
      <c r="S35" s="60"/>
      <c r="T35" s="28"/>
      <c r="U35" s="28"/>
      <c r="V35" s="28"/>
      <c r="W35" s="28"/>
      <c r="X35" s="28"/>
      <c r="Y35" s="28"/>
      <c r="Z35" s="28"/>
      <c r="AA35" s="28"/>
      <c r="AB35" s="28"/>
      <c r="AC35" s="28"/>
      <c r="AD35" s="29"/>
      <c r="AE35" s="23">
        <f>COUNTIF(B35:AD35,"1")/COUNTIF($B$2:$AD$2,"*")</f>
        <v>0</v>
      </c>
      <c r="AF35" s="26">
        <f>COUNTIF(B35:AD35,"2")/COUNTIF($B$2:$AD$2,"*")</f>
        <v>0</v>
      </c>
      <c r="AG35" s="20">
        <f>COUNTIF(B35:AD35,"3")/COUNTIF($B$2:$AD$2,"*")</f>
        <v>0</v>
      </c>
      <c r="AH35" s="16">
        <f>COUNTIF(B35:AE35,"e")/COUNTIF($B$2:$AD$2,"*")</f>
        <v>0</v>
      </c>
    </row>
    <row r="36" spans="1:34" s="2" customFormat="1" ht="18.75" customHeight="1" x14ac:dyDescent="0.3">
      <c r="A36" s="71" t="s">
        <v>6</v>
      </c>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80"/>
      <c r="AE36" s="23"/>
      <c r="AF36" s="26"/>
      <c r="AG36" s="20"/>
      <c r="AH36" s="18"/>
    </row>
    <row r="37" spans="1:34" s="2" customFormat="1" ht="25.5" customHeight="1" x14ac:dyDescent="0.3">
      <c r="A37" s="69" t="s">
        <v>22</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9"/>
      <c r="AE37" s="23">
        <f>COUNTIF(B37:AD37,"1")/COUNTIF($B$2:$AD$2,"*")</f>
        <v>0</v>
      </c>
      <c r="AF37" s="26">
        <f>COUNTIF(B37:AD37,"2")/COUNTIF($B$2:$AD$2,"*")</f>
        <v>0</v>
      </c>
      <c r="AG37" s="20">
        <f>COUNTIF(B37:AD37,"3")/COUNTIF($B$2:$AD$2,"*")</f>
        <v>0</v>
      </c>
      <c r="AH37" s="16">
        <f>COUNTIF(B37:AE37,"e")/COUNTIF($B$2:$AD$2,"*")</f>
        <v>0</v>
      </c>
    </row>
    <row r="38" spans="1:34" s="2" customFormat="1" ht="27.75" customHeight="1" x14ac:dyDescent="0.3">
      <c r="A38" s="69" t="s">
        <v>23</v>
      </c>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9"/>
      <c r="AE38" s="23">
        <f>COUNTIF(B38:AD38,"1")/COUNTIF($B$2:$AD$2,"*")</f>
        <v>0</v>
      </c>
      <c r="AF38" s="26">
        <f>COUNTIF(B38:AD38,"2")/COUNTIF($B$2:$AD$2,"*")</f>
        <v>0</v>
      </c>
      <c r="AG38" s="20">
        <f>COUNTIF(B38:AD38,"3")/COUNTIF($B$2:$AD$2,"*")</f>
        <v>0</v>
      </c>
      <c r="AH38" s="16">
        <f>COUNTIF(B38:AE38,"e")/COUNTIF($B$2:$AD$2,"*")</f>
        <v>0</v>
      </c>
    </row>
    <row r="39" spans="1:34" s="2" customFormat="1" ht="15" customHeight="1" x14ac:dyDescent="0.3">
      <c r="A39" s="70"/>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23"/>
      <c r="AF39" s="26"/>
      <c r="AG39" s="20"/>
      <c r="AH39" s="18"/>
    </row>
    <row r="40" spans="1:34" s="8" customFormat="1" ht="18" customHeight="1" x14ac:dyDescent="0.3">
      <c r="A40" s="72" t="s">
        <v>1</v>
      </c>
      <c r="B40" s="14">
        <f t="shared" ref="B40:AD40" si="4">COUNTIF(B3:B39,"1")/17</f>
        <v>0</v>
      </c>
      <c r="C40" s="32">
        <f t="shared" si="4"/>
        <v>0</v>
      </c>
      <c r="D40" s="14">
        <f t="shared" si="4"/>
        <v>0</v>
      </c>
      <c r="E40" s="32">
        <f t="shared" si="4"/>
        <v>0</v>
      </c>
      <c r="F40" s="14">
        <f t="shared" si="4"/>
        <v>0</v>
      </c>
      <c r="G40" s="32">
        <f t="shared" si="4"/>
        <v>0</v>
      </c>
      <c r="H40" s="14">
        <f t="shared" si="4"/>
        <v>0</v>
      </c>
      <c r="I40" s="32">
        <f t="shared" si="4"/>
        <v>0</v>
      </c>
      <c r="J40" s="14">
        <f t="shared" si="4"/>
        <v>0</v>
      </c>
      <c r="K40" s="32">
        <f t="shared" si="4"/>
        <v>0</v>
      </c>
      <c r="L40" s="14">
        <f t="shared" si="4"/>
        <v>0</v>
      </c>
      <c r="M40" s="32">
        <f t="shared" si="4"/>
        <v>0</v>
      </c>
      <c r="N40" s="14">
        <f t="shared" si="4"/>
        <v>0</v>
      </c>
      <c r="O40" s="32">
        <f t="shared" si="4"/>
        <v>0</v>
      </c>
      <c r="P40" s="14">
        <f t="shared" si="4"/>
        <v>0</v>
      </c>
      <c r="Q40" s="32">
        <f t="shared" si="4"/>
        <v>0</v>
      </c>
      <c r="R40" s="14">
        <f t="shared" si="4"/>
        <v>0</v>
      </c>
      <c r="S40" s="32">
        <f t="shared" si="4"/>
        <v>0</v>
      </c>
      <c r="T40" s="14">
        <f t="shared" si="4"/>
        <v>0</v>
      </c>
      <c r="U40" s="32">
        <f t="shared" si="4"/>
        <v>0</v>
      </c>
      <c r="V40" s="14">
        <f t="shared" si="4"/>
        <v>0</v>
      </c>
      <c r="W40" s="32">
        <f t="shared" si="4"/>
        <v>0</v>
      </c>
      <c r="X40" s="14">
        <f t="shared" si="4"/>
        <v>0</v>
      </c>
      <c r="Y40" s="32">
        <f t="shared" si="4"/>
        <v>0</v>
      </c>
      <c r="Z40" s="14">
        <f t="shared" si="4"/>
        <v>0</v>
      </c>
      <c r="AA40" s="32">
        <f t="shared" si="4"/>
        <v>0</v>
      </c>
      <c r="AB40" s="14">
        <f t="shared" si="4"/>
        <v>0</v>
      </c>
      <c r="AC40" s="32">
        <f t="shared" si="4"/>
        <v>0</v>
      </c>
      <c r="AD40" s="14">
        <f t="shared" si="4"/>
        <v>0</v>
      </c>
    </row>
    <row r="41" spans="1:34" s="8" customFormat="1" ht="18" customHeight="1" x14ac:dyDescent="0.3">
      <c r="A41" s="73" t="s">
        <v>2</v>
      </c>
      <c r="B41" s="14">
        <f t="shared" ref="B41:AD41" si="5">COUNTIF(B3:B39,"2")/17</f>
        <v>0</v>
      </c>
      <c r="C41" s="32">
        <f t="shared" si="5"/>
        <v>0</v>
      </c>
      <c r="D41" s="14">
        <f t="shared" si="5"/>
        <v>0</v>
      </c>
      <c r="E41" s="32">
        <f t="shared" si="5"/>
        <v>0</v>
      </c>
      <c r="F41" s="14">
        <f t="shared" si="5"/>
        <v>0</v>
      </c>
      <c r="G41" s="32">
        <f t="shared" si="5"/>
        <v>0</v>
      </c>
      <c r="H41" s="14">
        <f t="shared" si="5"/>
        <v>0</v>
      </c>
      <c r="I41" s="32">
        <f t="shared" si="5"/>
        <v>0</v>
      </c>
      <c r="J41" s="14">
        <f t="shared" si="5"/>
        <v>0</v>
      </c>
      <c r="K41" s="32">
        <f t="shared" si="5"/>
        <v>0</v>
      </c>
      <c r="L41" s="14">
        <f t="shared" si="5"/>
        <v>0</v>
      </c>
      <c r="M41" s="32">
        <f t="shared" si="5"/>
        <v>0</v>
      </c>
      <c r="N41" s="14">
        <f t="shared" si="5"/>
        <v>0</v>
      </c>
      <c r="O41" s="32">
        <f t="shared" si="5"/>
        <v>0</v>
      </c>
      <c r="P41" s="14">
        <f t="shared" si="5"/>
        <v>0</v>
      </c>
      <c r="Q41" s="32">
        <f t="shared" si="5"/>
        <v>0</v>
      </c>
      <c r="R41" s="14">
        <f t="shared" si="5"/>
        <v>0</v>
      </c>
      <c r="S41" s="32">
        <f t="shared" si="5"/>
        <v>0</v>
      </c>
      <c r="T41" s="14">
        <f t="shared" si="5"/>
        <v>0</v>
      </c>
      <c r="U41" s="32">
        <f t="shared" si="5"/>
        <v>0</v>
      </c>
      <c r="V41" s="14">
        <f t="shared" si="5"/>
        <v>0</v>
      </c>
      <c r="W41" s="32">
        <f t="shared" si="5"/>
        <v>0</v>
      </c>
      <c r="X41" s="14">
        <f t="shared" si="5"/>
        <v>0</v>
      </c>
      <c r="Y41" s="32">
        <f t="shared" si="5"/>
        <v>0</v>
      </c>
      <c r="Z41" s="14">
        <f t="shared" si="5"/>
        <v>0</v>
      </c>
      <c r="AA41" s="32">
        <f t="shared" si="5"/>
        <v>0</v>
      </c>
      <c r="AB41" s="14">
        <f t="shared" si="5"/>
        <v>0</v>
      </c>
      <c r="AC41" s="32">
        <f t="shared" si="5"/>
        <v>0</v>
      </c>
      <c r="AD41" s="14">
        <f t="shared" si="5"/>
        <v>0</v>
      </c>
    </row>
    <row r="42" spans="1:34" s="8" customFormat="1" ht="18" customHeight="1" x14ac:dyDescent="0.3">
      <c r="A42" s="74" t="s">
        <v>3</v>
      </c>
      <c r="B42" s="14">
        <f t="shared" ref="B42:AD42" si="6">COUNTIF(B3:B39,"3")/17</f>
        <v>0</v>
      </c>
      <c r="C42" s="32">
        <f t="shared" si="6"/>
        <v>0</v>
      </c>
      <c r="D42" s="14">
        <f t="shared" si="6"/>
        <v>0</v>
      </c>
      <c r="E42" s="32">
        <f t="shared" si="6"/>
        <v>0</v>
      </c>
      <c r="F42" s="14">
        <f t="shared" si="6"/>
        <v>0</v>
      </c>
      <c r="G42" s="32">
        <f t="shared" si="6"/>
        <v>0</v>
      </c>
      <c r="H42" s="14">
        <f t="shared" si="6"/>
        <v>0</v>
      </c>
      <c r="I42" s="32">
        <f t="shared" si="6"/>
        <v>0</v>
      </c>
      <c r="J42" s="14">
        <f t="shared" si="6"/>
        <v>0</v>
      </c>
      <c r="K42" s="32">
        <f t="shared" si="6"/>
        <v>0</v>
      </c>
      <c r="L42" s="14">
        <f t="shared" si="6"/>
        <v>0</v>
      </c>
      <c r="M42" s="32">
        <f t="shared" si="6"/>
        <v>0</v>
      </c>
      <c r="N42" s="14">
        <f t="shared" si="6"/>
        <v>0</v>
      </c>
      <c r="O42" s="32">
        <f t="shared" si="6"/>
        <v>0</v>
      </c>
      <c r="P42" s="14">
        <f t="shared" si="6"/>
        <v>0</v>
      </c>
      <c r="Q42" s="32">
        <f t="shared" si="6"/>
        <v>0</v>
      </c>
      <c r="R42" s="14">
        <f t="shared" si="6"/>
        <v>0</v>
      </c>
      <c r="S42" s="32">
        <f t="shared" si="6"/>
        <v>0</v>
      </c>
      <c r="T42" s="14">
        <f t="shared" si="6"/>
        <v>0</v>
      </c>
      <c r="U42" s="32">
        <f t="shared" si="6"/>
        <v>0</v>
      </c>
      <c r="V42" s="14">
        <f t="shared" si="6"/>
        <v>0</v>
      </c>
      <c r="W42" s="32">
        <f t="shared" si="6"/>
        <v>0</v>
      </c>
      <c r="X42" s="14">
        <f t="shared" si="6"/>
        <v>0</v>
      </c>
      <c r="Y42" s="32">
        <f t="shared" si="6"/>
        <v>0</v>
      </c>
      <c r="Z42" s="14">
        <f t="shared" si="6"/>
        <v>0</v>
      </c>
      <c r="AA42" s="32">
        <f t="shared" si="6"/>
        <v>0</v>
      </c>
      <c r="AB42" s="14">
        <f t="shared" si="6"/>
        <v>0</v>
      </c>
      <c r="AC42" s="32">
        <f t="shared" si="6"/>
        <v>0</v>
      </c>
      <c r="AD42" s="14">
        <f t="shared" si="6"/>
        <v>0</v>
      </c>
    </row>
    <row r="43" spans="1:34" ht="18" customHeight="1" x14ac:dyDescent="0.25">
      <c r="A43" s="75" t="s">
        <v>7</v>
      </c>
      <c r="B43" s="14">
        <f t="shared" ref="B43:AD43" si="7">COUNTIF(B3:B39,"e")/17</f>
        <v>0</v>
      </c>
      <c r="C43" s="32">
        <f t="shared" si="7"/>
        <v>0</v>
      </c>
      <c r="D43" s="14">
        <f t="shared" si="7"/>
        <v>0</v>
      </c>
      <c r="E43" s="32">
        <f t="shared" si="7"/>
        <v>0</v>
      </c>
      <c r="F43" s="14">
        <f t="shared" si="7"/>
        <v>0</v>
      </c>
      <c r="G43" s="32">
        <f t="shared" si="7"/>
        <v>0</v>
      </c>
      <c r="H43" s="14">
        <f t="shared" si="7"/>
        <v>0</v>
      </c>
      <c r="I43" s="32">
        <f t="shared" si="7"/>
        <v>0</v>
      </c>
      <c r="J43" s="14">
        <f t="shared" si="7"/>
        <v>0</v>
      </c>
      <c r="K43" s="32">
        <f t="shared" si="7"/>
        <v>0</v>
      </c>
      <c r="L43" s="14">
        <f t="shared" si="7"/>
        <v>0</v>
      </c>
      <c r="M43" s="32">
        <f t="shared" si="7"/>
        <v>0</v>
      </c>
      <c r="N43" s="14">
        <f t="shared" si="7"/>
        <v>0</v>
      </c>
      <c r="O43" s="32">
        <f t="shared" si="7"/>
        <v>0</v>
      </c>
      <c r="P43" s="14">
        <f t="shared" si="7"/>
        <v>0</v>
      </c>
      <c r="Q43" s="32">
        <f t="shared" si="7"/>
        <v>0</v>
      </c>
      <c r="R43" s="14">
        <f t="shared" si="7"/>
        <v>0</v>
      </c>
      <c r="S43" s="32">
        <f t="shared" si="7"/>
        <v>0</v>
      </c>
      <c r="T43" s="14">
        <f t="shared" si="7"/>
        <v>0</v>
      </c>
      <c r="U43" s="32">
        <f t="shared" si="7"/>
        <v>0</v>
      </c>
      <c r="V43" s="14">
        <f t="shared" si="7"/>
        <v>0</v>
      </c>
      <c r="W43" s="32">
        <f t="shared" si="7"/>
        <v>0</v>
      </c>
      <c r="X43" s="14">
        <f t="shared" si="7"/>
        <v>0</v>
      </c>
      <c r="Y43" s="32">
        <f t="shared" si="7"/>
        <v>0</v>
      </c>
      <c r="Z43" s="14">
        <f t="shared" si="7"/>
        <v>0</v>
      </c>
      <c r="AA43" s="32">
        <f t="shared" si="7"/>
        <v>0</v>
      </c>
      <c r="AB43" s="14">
        <f t="shared" si="7"/>
        <v>0</v>
      </c>
      <c r="AC43" s="32">
        <f t="shared" si="7"/>
        <v>0</v>
      </c>
      <c r="AD43" s="14">
        <f t="shared" si="7"/>
        <v>0</v>
      </c>
    </row>
  </sheetData>
  <mergeCells count="6">
    <mergeCell ref="B36:AD36"/>
    <mergeCell ref="A1:A2"/>
    <mergeCell ref="B1:AD1"/>
    <mergeCell ref="B4:AD4"/>
    <mergeCell ref="B14:AD14"/>
    <mergeCell ref="B31:AD31"/>
  </mergeCells>
  <conditionalFormatting sqref="T35:AD35 B37:AD38 B5:AD13 B15:AD30">
    <cfRule type="cellIs" dxfId="55" priority="8" stopIfTrue="1" operator="equal">
      <formula>1</formula>
    </cfRule>
  </conditionalFormatting>
  <conditionalFormatting sqref="T35:AD35 B37:AD38 B5:AD13 B15:AD30">
    <cfRule type="cellIs" dxfId="54" priority="7" stopIfTrue="1" operator="equal">
      <formula>2</formula>
    </cfRule>
  </conditionalFormatting>
  <conditionalFormatting sqref="T35:AD35 B37:AD38 B5:AD13 B15:AD30">
    <cfRule type="cellIs" dxfId="53" priority="6" stopIfTrue="1" operator="equal">
      <formula>3</formula>
    </cfRule>
  </conditionalFormatting>
  <conditionalFormatting sqref="T35:AD35 B37:AD38 B5:AD13 B15:AD30">
    <cfRule type="cellIs" dxfId="52" priority="5" operator="equal">
      <formula>"e"</formula>
    </cfRule>
  </conditionalFormatting>
  <conditionalFormatting sqref="B32:S35">
    <cfRule type="cellIs" dxfId="51" priority="4" stopIfTrue="1" operator="equal">
      <formula>1</formula>
    </cfRule>
  </conditionalFormatting>
  <conditionalFormatting sqref="B32:S35">
    <cfRule type="cellIs" dxfId="50" priority="3" stopIfTrue="1" operator="equal">
      <formula>2</formula>
    </cfRule>
  </conditionalFormatting>
  <conditionalFormatting sqref="B32:S35">
    <cfRule type="cellIs" dxfId="49" priority="2" stopIfTrue="1" operator="equal">
      <formula>3</formula>
    </cfRule>
  </conditionalFormatting>
  <conditionalFormatting sqref="B32:S35">
    <cfRule type="cellIs" dxfId="48" priority="1" operator="equal">
      <formula>"e"</formula>
    </cfRule>
  </conditionalFormatting>
  <pageMargins left="0.23622047244094491" right="0.23622047244094491" top="0.23622047244094491" bottom="0.23622047244094491" header="0" footer="0"/>
  <pageSetup paperSize="9" scale="5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03D7-4FFA-4272-A9E4-C5AB0A77ECC0}">
  <sheetPr>
    <tabColor theme="3"/>
    <pageSetUpPr fitToPage="1"/>
  </sheetPr>
  <dimension ref="A1:AH40"/>
  <sheetViews>
    <sheetView zoomScale="90" zoomScaleNormal="90" workbookViewId="0">
      <pane xSplit="1" ySplit="2" topLeftCell="B3" activePane="bottomRight" state="frozen"/>
      <selection pane="topRight" activeCell="B1" sqref="B1"/>
      <selection pane="bottomLeft" activeCell="A3" sqref="A3"/>
      <selection pane="bottomRight" activeCell="B14" sqref="B14:AD36"/>
    </sheetView>
  </sheetViews>
  <sheetFormatPr defaultColWidth="9.109375" defaultRowHeight="13.8" x14ac:dyDescent="0.25"/>
  <cols>
    <col min="1" max="1" width="63.44140625" style="53" customWidth="1"/>
    <col min="2" max="30" width="5.109375" style="1" customWidth="1"/>
    <col min="31" max="33" width="10.6640625" style="4" customWidth="1"/>
    <col min="34" max="34" width="10.6640625" style="1" customWidth="1"/>
    <col min="35" max="16384" width="9.109375" style="1"/>
  </cols>
  <sheetData>
    <row r="1" spans="1:34" ht="36.75" customHeight="1" thickBot="1" x14ac:dyDescent="0.3">
      <c r="A1" s="86" t="s">
        <v>109</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4" ht="112.5" customHeight="1" thickBot="1" x14ac:dyDescent="0.3">
      <c r="A2" s="86"/>
      <c r="B2" s="39"/>
      <c r="C2" s="13"/>
      <c r="D2" s="10"/>
      <c r="E2" s="13"/>
      <c r="F2" s="10"/>
      <c r="G2" s="13"/>
      <c r="H2" s="10"/>
      <c r="I2" s="13"/>
      <c r="J2" s="10"/>
      <c r="K2" s="13"/>
      <c r="L2" s="10"/>
      <c r="M2" s="13"/>
      <c r="N2" s="10"/>
      <c r="O2" s="13"/>
      <c r="P2" s="10"/>
      <c r="Q2" s="13"/>
      <c r="R2" s="10"/>
      <c r="S2" s="13"/>
      <c r="T2" s="10"/>
      <c r="U2" s="13"/>
      <c r="V2" s="10"/>
      <c r="W2" s="13"/>
      <c r="X2" s="10"/>
      <c r="Y2" s="13"/>
      <c r="Z2" s="10"/>
      <c r="AA2" s="13"/>
      <c r="AB2" s="10"/>
      <c r="AC2" s="13"/>
      <c r="AD2" s="11"/>
      <c r="AE2" s="5" t="s">
        <v>1</v>
      </c>
      <c r="AF2" s="6" t="s">
        <v>2</v>
      </c>
      <c r="AG2" s="7" t="s">
        <v>3</v>
      </c>
      <c r="AH2" s="15" t="s">
        <v>7</v>
      </c>
    </row>
    <row r="3" spans="1:34" ht="18" customHeight="1" x14ac:dyDescent="0.25">
      <c r="A3" s="44" t="s">
        <v>4</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5"/>
      <c r="AE3" s="22"/>
      <c r="AF3" s="25"/>
      <c r="AG3" s="19"/>
      <c r="AH3" s="17"/>
    </row>
    <row r="4" spans="1:34" s="2" customFormat="1" ht="25.5" customHeight="1" x14ac:dyDescent="0.3">
      <c r="A4" s="62" t="s">
        <v>9</v>
      </c>
      <c r="B4" s="60"/>
      <c r="C4" s="60"/>
      <c r="D4" s="60"/>
      <c r="E4" s="60"/>
      <c r="F4" s="60"/>
      <c r="G4" s="60"/>
      <c r="H4" s="60"/>
      <c r="I4" s="60"/>
      <c r="J4" s="60"/>
      <c r="K4" s="60"/>
      <c r="L4" s="60"/>
      <c r="M4" s="60"/>
      <c r="N4" s="60"/>
      <c r="O4" s="60"/>
      <c r="P4" s="60"/>
      <c r="Q4" s="60"/>
      <c r="R4" s="60"/>
      <c r="S4" s="60"/>
      <c r="T4" s="28"/>
      <c r="U4" s="28"/>
      <c r="V4" s="28"/>
      <c r="W4" s="28"/>
      <c r="X4" s="28"/>
      <c r="Y4" s="28"/>
      <c r="Z4" s="28"/>
      <c r="AA4" s="28"/>
      <c r="AB4" s="28"/>
      <c r="AC4" s="28"/>
      <c r="AD4" s="29"/>
      <c r="AE4" s="23" t="e">
        <f t="shared" ref="AE4:AE12" si="0">COUNTIF(B4:AD4,"1")/COUNTIF($B$2:$AD$2,"*")</f>
        <v>#DIV/0!</v>
      </c>
      <c r="AF4" s="26" t="e">
        <f t="shared" ref="AF4:AF12" si="1">COUNTIF(B4:AD4,"2")/COUNTIF($B$2:$AD$2,"*")</f>
        <v>#DIV/0!</v>
      </c>
      <c r="AG4" s="20" t="e">
        <f t="shared" ref="AG4:AG12" si="2">COUNTIF(B4:AD4,"3")/COUNTIF($B$2:$AD$2,"*")</f>
        <v>#DIV/0!</v>
      </c>
      <c r="AH4" s="16" t="e">
        <f t="shared" ref="AH4:AH12" si="3">COUNTIF(B4:AE4,"e")/COUNTIF($B$2:$AD$2,"*")</f>
        <v>#DIV/0!</v>
      </c>
    </row>
    <row r="5" spans="1:34" s="2" customFormat="1" ht="25.5" customHeight="1" x14ac:dyDescent="0.3">
      <c r="A5" s="62" t="s">
        <v>10</v>
      </c>
      <c r="B5" s="60"/>
      <c r="C5" s="60"/>
      <c r="D5" s="60"/>
      <c r="E5" s="60"/>
      <c r="F5" s="60"/>
      <c r="G5" s="60"/>
      <c r="H5" s="60"/>
      <c r="I5" s="60"/>
      <c r="J5" s="60"/>
      <c r="K5" s="60"/>
      <c r="L5" s="60"/>
      <c r="M5" s="60"/>
      <c r="N5" s="60"/>
      <c r="O5" s="60"/>
      <c r="P5" s="60"/>
      <c r="Q5" s="60"/>
      <c r="R5" s="60"/>
      <c r="S5" s="60"/>
      <c r="T5" s="28"/>
      <c r="U5" s="28"/>
      <c r="V5" s="28"/>
      <c r="W5" s="28"/>
      <c r="X5" s="28"/>
      <c r="Y5" s="28"/>
      <c r="Z5" s="28"/>
      <c r="AA5" s="28"/>
      <c r="AB5" s="28"/>
      <c r="AC5" s="28"/>
      <c r="AD5" s="29"/>
      <c r="AE5" s="23" t="e">
        <f t="shared" si="0"/>
        <v>#DIV/0!</v>
      </c>
      <c r="AF5" s="26" t="e">
        <f t="shared" si="1"/>
        <v>#DIV/0!</v>
      </c>
      <c r="AG5" s="20" t="e">
        <f t="shared" si="2"/>
        <v>#DIV/0!</v>
      </c>
      <c r="AH5" s="16" t="e">
        <f t="shared" si="3"/>
        <v>#DIV/0!</v>
      </c>
    </row>
    <row r="6" spans="1:34" s="2" customFormat="1" ht="47.4" customHeight="1" x14ac:dyDescent="0.3">
      <c r="A6" s="62" t="s">
        <v>11</v>
      </c>
      <c r="B6" s="60"/>
      <c r="C6" s="60"/>
      <c r="D6" s="60"/>
      <c r="E6" s="60"/>
      <c r="F6" s="60"/>
      <c r="G6" s="60"/>
      <c r="H6" s="60"/>
      <c r="I6" s="60"/>
      <c r="J6" s="60"/>
      <c r="K6" s="60"/>
      <c r="L6" s="60"/>
      <c r="M6" s="60"/>
      <c r="N6" s="60"/>
      <c r="O6" s="60"/>
      <c r="P6" s="60"/>
      <c r="Q6" s="60"/>
      <c r="R6" s="60"/>
      <c r="S6" s="60"/>
      <c r="T6" s="28"/>
      <c r="U6" s="28"/>
      <c r="V6" s="28"/>
      <c r="W6" s="28"/>
      <c r="X6" s="28"/>
      <c r="Y6" s="28"/>
      <c r="Z6" s="28"/>
      <c r="AA6" s="28"/>
      <c r="AB6" s="28"/>
      <c r="AC6" s="28"/>
      <c r="AD6" s="29"/>
      <c r="AE6" s="23" t="e">
        <f t="shared" si="0"/>
        <v>#DIV/0!</v>
      </c>
      <c r="AF6" s="26" t="e">
        <f t="shared" si="1"/>
        <v>#DIV/0!</v>
      </c>
      <c r="AG6" s="20" t="e">
        <f t="shared" si="2"/>
        <v>#DIV/0!</v>
      </c>
      <c r="AH6" s="16" t="e">
        <f t="shared" si="3"/>
        <v>#DIV/0!</v>
      </c>
    </row>
    <row r="7" spans="1:34" s="2" customFormat="1" ht="25.5" customHeight="1" x14ac:dyDescent="0.3">
      <c r="A7" s="62" t="s">
        <v>12</v>
      </c>
      <c r="B7" s="60"/>
      <c r="C7" s="60"/>
      <c r="D7" s="60"/>
      <c r="E7" s="60"/>
      <c r="F7" s="60"/>
      <c r="G7" s="60"/>
      <c r="H7" s="60"/>
      <c r="I7" s="60"/>
      <c r="J7" s="60"/>
      <c r="K7" s="60"/>
      <c r="L7" s="60"/>
      <c r="M7" s="60"/>
      <c r="N7" s="60"/>
      <c r="O7" s="60"/>
      <c r="P7" s="60"/>
      <c r="Q7" s="60"/>
      <c r="R7" s="60"/>
      <c r="S7" s="60"/>
      <c r="T7" s="28"/>
      <c r="U7" s="28"/>
      <c r="V7" s="28"/>
      <c r="W7" s="28"/>
      <c r="X7" s="28"/>
      <c r="Y7" s="28"/>
      <c r="Z7" s="28"/>
      <c r="AA7" s="28"/>
      <c r="AB7" s="28"/>
      <c r="AC7" s="28"/>
      <c r="AD7" s="29"/>
      <c r="AE7" s="23"/>
      <c r="AF7" s="26"/>
      <c r="AG7" s="20"/>
      <c r="AH7" s="16"/>
    </row>
    <row r="8" spans="1:34" s="2" customFormat="1" ht="25.5" customHeight="1" x14ac:dyDescent="0.3">
      <c r="A8" s="62" t="s">
        <v>13</v>
      </c>
      <c r="B8" s="60"/>
      <c r="C8" s="60"/>
      <c r="D8" s="60"/>
      <c r="E8" s="60"/>
      <c r="F8" s="60"/>
      <c r="G8" s="60"/>
      <c r="H8" s="60"/>
      <c r="I8" s="60"/>
      <c r="J8" s="60"/>
      <c r="K8" s="60"/>
      <c r="L8" s="60"/>
      <c r="M8" s="60"/>
      <c r="N8" s="60"/>
      <c r="O8" s="60"/>
      <c r="P8" s="60"/>
      <c r="Q8" s="60"/>
      <c r="R8" s="60"/>
      <c r="S8" s="60"/>
      <c r="T8" s="28"/>
      <c r="U8" s="28"/>
      <c r="V8" s="28"/>
      <c r="W8" s="28"/>
      <c r="X8" s="28"/>
      <c r="Y8" s="28"/>
      <c r="Z8" s="28"/>
      <c r="AA8" s="28"/>
      <c r="AB8" s="28"/>
      <c r="AC8" s="28"/>
      <c r="AD8" s="29"/>
      <c r="AE8" s="23"/>
      <c r="AF8" s="26"/>
      <c r="AG8" s="20"/>
      <c r="AH8" s="16"/>
    </row>
    <row r="9" spans="1:34" s="2" customFormat="1" ht="25.5" customHeight="1" x14ac:dyDescent="0.3">
      <c r="A9" s="62" t="s">
        <v>14</v>
      </c>
      <c r="B9" s="60"/>
      <c r="C9" s="60"/>
      <c r="D9" s="60"/>
      <c r="E9" s="60"/>
      <c r="F9" s="60"/>
      <c r="G9" s="60"/>
      <c r="H9" s="60"/>
      <c r="I9" s="60"/>
      <c r="J9" s="60"/>
      <c r="K9" s="60"/>
      <c r="L9" s="60"/>
      <c r="M9" s="60"/>
      <c r="N9" s="60"/>
      <c r="O9" s="60"/>
      <c r="P9" s="60"/>
      <c r="Q9" s="60"/>
      <c r="R9" s="60"/>
      <c r="S9" s="60"/>
      <c r="T9" s="28"/>
      <c r="U9" s="28"/>
      <c r="V9" s="28"/>
      <c r="W9" s="28"/>
      <c r="X9" s="28"/>
      <c r="Y9" s="28"/>
      <c r="Z9" s="28"/>
      <c r="AA9" s="28"/>
      <c r="AB9" s="28"/>
      <c r="AC9" s="28"/>
      <c r="AD9" s="29"/>
      <c r="AE9" s="23"/>
      <c r="AF9" s="26"/>
      <c r="AG9" s="20"/>
      <c r="AH9" s="16"/>
    </row>
    <row r="10" spans="1:34" s="2" customFormat="1" ht="25.5" customHeight="1" x14ac:dyDescent="0.3">
      <c r="A10" s="62" t="s">
        <v>15</v>
      </c>
      <c r="B10" s="60"/>
      <c r="C10" s="60"/>
      <c r="D10" s="60"/>
      <c r="E10" s="60"/>
      <c r="F10" s="60"/>
      <c r="G10" s="60"/>
      <c r="H10" s="60"/>
      <c r="I10" s="60"/>
      <c r="J10" s="60"/>
      <c r="K10" s="60"/>
      <c r="L10" s="60"/>
      <c r="M10" s="60"/>
      <c r="N10" s="60"/>
      <c r="O10" s="60"/>
      <c r="P10" s="60"/>
      <c r="Q10" s="60"/>
      <c r="R10" s="60"/>
      <c r="S10" s="60"/>
      <c r="T10" s="28"/>
      <c r="U10" s="28"/>
      <c r="V10" s="28"/>
      <c r="W10" s="28"/>
      <c r="X10" s="28"/>
      <c r="Y10" s="28"/>
      <c r="Z10" s="28"/>
      <c r="AA10" s="28"/>
      <c r="AB10" s="28"/>
      <c r="AC10" s="28"/>
      <c r="AD10" s="29"/>
      <c r="AE10" s="23" t="e">
        <f t="shared" si="0"/>
        <v>#DIV/0!</v>
      </c>
      <c r="AF10" s="26" t="e">
        <f t="shared" si="1"/>
        <v>#DIV/0!</v>
      </c>
      <c r="AG10" s="20" t="e">
        <f t="shared" si="2"/>
        <v>#DIV/0!</v>
      </c>
      <c r="AH10" s="16" t="e">
        <f t="shared" si="3"/>
        <v>#DIV/0!</v>
      </c>
    </row>
    <row r="11" spans="1:34" s="2" customFormat="1" ht="25.5" customHeight="1" x14ac:dyDescent="0.3">
      <c r="A11" s="62" t="s">
        <v>16</v>
      </c>
      <c r="B11" s="60"/>
      <c r="C11" s="60"/>
      <c r="D11" s="60"/>
      <c r="E11" s="60"/>
      <c r="F11" s="60"/>
      <c r="G11" s="60"/>
      <c r="H11" s="60"/>
      <c r="I11" s="60"/>
      <c r="J11" s="60"/>
      <c r="K11" s="60"/>
      <c r="L11" s="60"/>
      <c r="M11" s="60"/>
      <c r="N11" s="60"/>
      <c r="O11" s="60"/>
      <c r="P11" s="60"/>
      <c r="Q11" s="60"/>
      <c r="R11" s="60"/>
      <c r="S11" s="60"/>
      <c r="T11" s="28"/>
      <c r="U11" s="28"/>
      <c r="V11" s="28"/>
      <c r="W11" s="28"/>
      <c r="X11" s="28"/>
      <c r="Y11" s="28"/>
      <c r="Z11" s="28"/>
      <c r="AA11" s="28"/>
      <c r="AB11" s="28"/>
      <c r="AC11" s="28"/>
      <c r="AD11" s="29"/>
      <c r="AE11" s="23" t="e">
        <f t="shared" si="0"/>
        <v>#DIV/0!</v>
      </c>
      <c r="AF11" s="26" t="e">
        <f t="shared" si="1"/>
        <v>#DIV/0!</v>
      </c>
      <c r="AG11" s="20" t="e">
        <f t="shared" si="2"/>
        <v>#DIV/0!</v>
      </c>
      <c r="AH11" s="16" t="e">
        <f t="shared" si="3"/>
        <v>#DIV/0!</v>
      </c>
    </row>
    <row r="12" spans="1:34" s="2" customFormat="1" ht="25.5" customHeight="1" thickBot="1" x14ac:dyDescent="0.35">
      <c r="A12" s="62" t="s">
        <v>17</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1"/>
      <c r="AE12" s="23" t="e">
        <f t="shared" si="0"/>
        <v>#DIV/0!</v>
      </c>
      <c r="AF12" s="26" t="e">
        <f t="shared" si="1"/>
        <v>#DIV/0!</v>
      </c>
      <c r="AG12" s="20" t="e">
        <f t="shared" si="2"/>
        <v>#DIV/0!</v>
      </c>
      <c r="AH12" s="16" t="e">
        <f t="shared" si="3"/>
        <v>#DIV/0!</v>
      </c>
    </row>
    <row r="13" spans="1:34" s="2" customFormat="1" ht="18" customHeight="1" x14ac:dyDescent="0.3">
      <c r="A13" s="45" t="s">
        <v>41</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80"/>
      <c r="AE13" s="23"/>
      <c r="AF13" s="26"/>
      <c r="AG13" s="20"/>
      <c r="AH13" s="16"/>
    </row>
    <row r="14" spans="1:34" s="2" customFormat="1" ht="27" customHeight="1" x14ac:dyDescent="0.3">
      <c r="A14" s="38" t="s">
        <v>42</v>
      </c>
      <c r="B14" s="40"/>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9"/>
      <c r="AE14" s="23" t="e">
        <f>COUNTIF(B14:AD14,"1")/COUNTIF($B$2:$AD$2,"*")</f>
        <v>#DIV/0!</v>
      </c>
      <c r="AF14" s="26" t="e">
        <f>COUNTIF(B14:AD14,"2")/COUNTIF($B$2:$AD$2,"*")</f>
        <v>#DIV/0!</v>
      </c>
      <c r="AG14" s="20" t="e">
        <f>COUNTIF(B14:AD14,"3")/COUNTIF($B$2:$AD$2,"*")</f>
        <v>#DIV/0!</v>
      </c>
      <c r="AH14" s="16" t="e">
        <f>COUNTIF(B14:AE14,"e")/COUNTIF($B$2:$AD$2,"*")</f>
        <v>#DIV/0!</v>
      </c>
    </row>
    <row r="15" spans="1:34" s="2" customFormat="1" ht="27" customHeight="1" x14ac:dyDescent="0.3">
      <c r="A15" s="38" t="s">
        <v>43</v>
      </c>
      <c r="B15" s="40"/>
      <c r="C15" s="60"/>
      <c r="D15" s="60"/>
      <c r="E15" s="60"/>
      <c r="F15" s="60"/>
      <c r="G15" s="60"/>
      <c r="H15" s="60"/>
      <c r="I15" s="60"/>
      <c r="J15" s="60"/>
      <c r="K15" s="60"/>
      <c r="L15" s="60"/>
      <c r="M15" s="60"/>
      <c r="N15" s="60"/>
      <c r="O15" s="60"/>
      <c r="P15" s="60"/>
      <c r="Q15" s="60"/>
      <c r="R15" s="60"/>
      <c r="S15" s="60"/>
      <c r="T15" s="28"/>
      <c r="U15" s="28"/>
      <c r="V15" s="28"/>
      <c r="W15" s="28"/>
      <c r="X15" s="28"/>
      <c r="Y15" s="28"/>
      <c r="Z15" s="28"/>
      <c r="AA15" s="28"/>
      <c r="AB15" s="28"/>
      <c r="AC15" s="28"/>
      <c r="AD15" s="29"/>
      <c r="AE15" s="23"/>
      <c r="AF15" s="26"/>
      <c r="AG15" s="20"/>
      <c r="AH15" s="16"/>
    </row>
    <row r="16" spans="1:34" s="2" customFormat="1" ht="27" customHeight="1" x14ac:dyDescent="0.3">
      <c r="A16" s="38" t="s">
        <v>44</v>
      </c>
      <c r="B16" s="40"/>
      <c r="C16" s="60"/>
      <c r="D16" s="60"/>
      <c r="E16" s="60"/>
      <c r="F16" s="60"/>
      <c r="G16" s="60"/>
      <c r="H16" s="60"/>
      <c r="I16" s="60"/>
      <c r="J16" s="60"/>
      <c r="K16" s="60"/>
      <c r="L16" s="60"/>
      <c r="M16" s="60"/>
      <c r="N16" s="60"/>
      <c r="O16" s="60"/>
      <c r="P16" s="60"/>
      <c r="Q16" s="60"/>
      <c r="R16" s="60"/>
      <c r="S16" s="60"/>
      <c r="T16" s="28"/>
      <c r="U16" s="28"/>
      <c r="V16" s="28"/>
      <c r="W16" s="28"/>
      <c r="X16" s="28"/>
      <c r="Y16" s="28"/>
      <c r="Z16" s="28"/>
      <c r="AA16" s="28"/>
      <c r="AB16" s="28"/>
      <c r="AC16" s="28"/>
      <c r="AD16" s="29"/>
      <c r="AE16" s="23"/>
      <c r="AF16" s="26"/>
      <c r="AG16" s="20"/>
      <c r="AH16" s="16"/>
    </row>
    <row r="17" spans="1:34" s="2" customFormat="1" ht="27" customHeight="1" x14ac:dyDescent="0.3">
      <c r="A17" s="55" t="s">
        <v>45</v>
      </c>
      <c r="B17" s="40"/>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9"/>
      <c r="AE17" s="23"/>
      <c r="AF17" s="26"/>
      <c r="AG17" s="20"/>
      <c r="AH17" s="16"/>
    </row>
    <row r="18" spans="1:34" s="2" customFormat="1" ht="27" customHeight="1" x14ac:dyDescent="0.3">
      <c r="A18" s="38" t="s">
        <v>46</v>
      </c>
      <c r="B18" s="40"/>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9"/>
      <c r="AE18" s="23"/>
      <c r="AF18" s="26"/>
      <c r="AG18" s="20"/>
      <c r="AH18" s="16"/>
    </row>
    <row r="19" spans="1:34" s="2" customFormat="1" ht="27" customHeight="1" x14ac:dyDescent="0.3">
      <c r="A19" s="38" t="s">
        <v>47</v>
      </c>
      <c r="B19" s="40"/>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9"/>
      <c r="AE19" s="23"/>
      <c r="AF19" s="26"/>
      <c r="AG19" s="20"/>
      <c r="AH19" s="16"/>
    </row>
    <row r="20" spans="1:34" s="2" customFormat="1" ht="27" customHeight="1" x14ac:dyDescent="0.3">
      <c r="A20" s="38" t="s">
        <v>48</v>
      </c>
      <c r="B20" s="40"/>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9"/>
      <c r="AE20" s="23"/>
      <c r="AF20" s="26"/>
      <c r="AG20" s="20"/>
      <c r="AH20" s="16"/>
    </row>
    <row r="21" spans="1:34" s="2" customFormat="1" ht="27" customHeight="1" x14ac:dyDescent="0.25">
      <c r="A21" s="61" t="s">
        <v>49</v>
      </c>
      <c r="B21" s="40"/>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9"/>
      <c r="AE21" s="23"/>
      <c r="AF21" s="26"/>
      <c r="AG21" s="20"/>
      <c r="AH21" s="16"/>
    </row>
    <row r="22" spans="1:34" s="2" customFormat="1" ht="27" customHeight="1" x14ac:dyDescent="0.3">
      <c r="A22" s="38" t="s">
        <v>50</v>
      </c>
      <c r="B22" s="40"/>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9"/>
      <c r="AE22" s="23"/>
      <c r="AF22" s="26"/>
      <c r="AG22" s="20"/>
      <c r="AH22" s="16"/>
    </row>
    <row r="23" spans="1:34" s="2" customFormat="1" ht="27" customHeight="1" x14ac:dyDescent="0.3">
      <c r="A23" s="38" t="s">
        <v>51</v>
      </c>
      <c r="B23" s="40"/>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9"/>
      <c r="AE23" s="23"/>
      <c r="AF23" s="26"/>
      <c r="AG23" s="20"/>
      <c r="AH23" s="16"/>
    </row>
    <row r="24" spans="1:34" s="2" customFormat="1" ht="27" customHeight="1" x14ac:dyDescent="0.3">
      <c r="A24" s="38" t="s">
        <v>52</v>
      </c>
      <c r="B24" s="40"/>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9"/>
      <c r="AE24" s="23"/>
      <c r="AF24" s="26"/>
      <c r="AG24" s="20"/>
      <c r="AH24" s="16"/>
    </row>
    <row r="25" spans="1:34" s="2" customFormat="1" ht="27" customHeight="1" x14ac:dyDescent="0.25">
      <c r="A25" s="61" t="s">
        <v>59</v>
      </c>
      <c r="B25" s="40"/>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9"/>
      <c r="AE25" s="23"/>
      <c r="AF25" s="26"/>
      <c r="AG25" s="20"/>
      <c r="AH25" s="16"/>
    </row>
    <row r="26" spans="1:34" s="2" customFormat="1" ht="27" customHeight="1" x14ac:dyDescent="0.3">
      <c r="A26" s="38" t="s">
        <v>60</v>
      </c>
      <c r="B26" s="40"/>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9"/>
      <c r="AE26" s="23"/>
      <c r="AF26" s="26"/>
      <c r="AG26" s="20"/>
      <c r="AH26" s="16"/>
    </row>
    <row r="27" spans="1:34" s="2" customFormat="1" ht="27" customHeight="1" x14ac:dyDescent="0.3">
      <c r="A27" s="38" t="s">
        <v>61</v>
      </c>
      <c r="B27" s="40"/>
      <c r="C27" s="60"/>
      <c r="D27" s="60"/>
      <c r="E27" s="60"/>
      <c r="F27" s="60"/>
      <c r="G27" s="60"/>
      <c r="H27" s="60"/>
      <c r="I27" s="60"/>
      <c r="J27" s="60"/>
      <c r="K27" s="60"/>
      <c r="L27" s="60"/>
      <c r="M27" s="60"/>
      <c r="N27" s="60"/>
      <c r="O27" s="60"/>
      <c r="P27" s="60"/>
      <c r="Q27" s="60"/>
      <c r="R27" s="60"/>
      <c r="S27" s="60"/>
      <c r="T27" s="28"/>
      <c r="U27" s="28"/>
      <c r="V27" s="28"/>
      <c r="W27" s="28"/>
      <c r="X27" s="28"/>
      <c r="Y27" s="28"/>
      <c r="Z27" s="28"/>
      <c r="AA27" s="28"/>
      <c r="AB27" s="28"/>
      <c r="AC27" s="28"/>
      <c r="AD27" s="29"/>
      <c r="AE27" s="23"/>
      <c r="AF27" s="26"/>
      <c r="AG27" s="20"/>
      <c r="AH27" s="16"/>
    </row>
    <row r="28" spans="1:34" s="2" customFormat="1" ht="27" customHeight="1" x14ac:dyDescent="0.3">
      <c r="A28" s="38" t="s">
        <v>62</v>
      </c>
      <c r="B28" s="40"/>
      <c r="C28" s="60"/>
      <c r="D28" s="60"/>
      <c r="E28" s="60"/>
      <c r="F28" s="60"/>
      <c r="G28" s="60"/>
      <c r="H28" s="60"/>
      <c r="I28" s="60"/>
      <c r="J28" s="60"/>
      <c r="K28" s="60"/>
      <c r="L28" s="60"/>
      <c r="M28" s="60"/>
      <c r="N28" s="60"/>
      <c r="O28" s="60"/>
      <c r="P28" s="60"/>
      <c r="Q28" s="60"/>
      <c r="R28" s="60"/>
      <c r="S28" s="60"/>
      <c r="T28" s="28"/>
      <c r="U28" s="28"/>
      <c r="V28" s="28"/>
      <c r="W28" s="28"/>
      <c r="X28" s="28"/>
      <c r="Y28" s="28"/>
      <c r="Z28" s="28"/>
      <c r="AA28" s="28"/>
      <c r="AB28" s="28"/>
      <c r="AC28" s="28"/>
      <c r="AD28" s="29"/>
      <c r="AE28" s="23"/>
      <c r="AF28" s="26"/>
      <c r="AG28" s="20"/>
      <c r="AH28" s="16"/>
    </row>
    <row r="29" spans="1:34" s="2" customFormat="1" ht="27" customHeight="1" x14ac:dyDescent="0.3">
      <c r="A29" s="38" t="s">
        <v>63</v>
      </c>
      <c r="B29" s="40"/>
      <c r="C29" s="60"/>
      <c r="D29" s="60"/>
      <c r="E29" s="60"/>
      <c r="F29" s="60"/>
      <c r="G29" s="60"/>
      <c r="H29" s="60"/>
      <c r="I29" s="60"/>
      <c r="J29" s="60"/>
      <c r="K29" s="60"/>
      <c r="L29" s="60"/>
      <c r="M29" s="60"/>
      <c r="N29" s="60"/>
      <c r="O29" s="60"/>
      <c r="P29" s="60"/>
      <c r="Q29" s="60"/>
      <c r="R29" s="60"/>
      <c r="S29" s="60"/>
      <c r="T29" s="28"/>
      <c r="U29" s="28"/>
      <c r="V29" s="28"/>
      <c r="W29" s="28"/>
      <c r="X29" s="28"/>
      <c r="Y29" s="28"/>
      <c r="Z29" s="28"/>
      <c r="AA29" s="28"/>
      <c r="AB29" s="28"/>
      <c r="AC29" s="28"/>
      <c r="AD29" s="29"/>
      <c r="AE29" s="23"/>
      <c r="AF29" s="26"/>
      <c r="AG29" s="20"/>
      <c r="AH29" s="16"/>
    </row>
    <row r="30" spans="1:34" s="2" customFormat="1" ht="27" customHeight="1" thickBot="1" x14ac:dyDescent="0.35">
      <c r="A30" s="38" t="s">
        <v>64</v>
      </c>
      <c r="B30" s="40"/>
      <c r="C30" s="60"/>
      <c r="D30" s="60"/>
      <c r="E30" s="60"/>
      <c r="F30" s="60"/>
      <c r="G30" s="60"/>
      <c r="H30" s="60"/>
      <c r="I30" s="60"/>
      <c r="J30" s="60"/>
      <c r="K30" s="60"/>
      <c r="L30" s="60"/>
      <c r="M30" s="60"/>
      <c r="N30" s="60"/>
      <c r="O30" s="60"/>
      <c r="P30" s="60"/>
      <c r="Q30" s="60"/>
      <c r="R30" s="60"/>
      <c r="S30" s="60"/>
      <c r="T30" s="28"/>
      <c r="U30" s="28"/>
      <c r="V30" s="28"/>
      <c r="W30" s="28"/>
      <c r="X30" s="28"/>
      <c r="Y30" s="28"/>
      <c r="Z30" s="28"/>
      <c r="AA30" s="28"/>
      <c r="AB30" s="28"/>
      <c r="AC30" s="28"/>
      <c r="AD30" s="29"/>
      <c r="AE30" s="23"/>
      <c r="AF30" s="26"/>
      <c r="AG30" s="20"/>
      <c r="AH30" s="16"/>
    </row>
    <row r="31" spans="1:34" s="2" customFormat="1" ht="18.75" customHeight="1" x14ac:dyDescent="0.3">
      <c r="A31" s="48" t="s">
        <v>53</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80"/>
      <c r="AE31" s="23"/>
      <c r="AF31" s="26"/>
      <c r="AG31" s="20"/>
      <c r="AH31" s="18"/>
    </row>
    <row r="32" spans="1:34" s="3" customFormat="1" ht="29.25" customHeight="1" x14ac:dyDescent="0.3">
      <c r="A32" s="38" t="s">
        <v>54</v>
      </c>
      <c r="B32" s="40"/>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9"/>
      <c r="AE32" s="23" t="e">
        <f>COUNTIF(B32:AD32,"1")/COUNTIF($B$2:$AD$2,"*")</f>
        <v>#DIV/0!</v>
      </c>
      <c r="AF32" s="26" t="e">
        <f>COUNTIF(B32:AD32,"2")/COUNTIF($B$2:$AD$2,"*")</f>
        <v>#DIV/0!</v>
      </c>
      <c r="AG32" s="20" t="e">
        <f>COUNTIF(B32:AD32,"3")/COUNTIF($B$2:$AD$2,"*")</f>
        <v>#DIV/0!</v>
      </c>
      <c r="AH32" s="16" t="e">
        <f>COUNTIF(B32:AE32,"e")/COUNTIF($B$2:$AD$2,"*")</f>
        <v>#DIV/0!</v>
      </c>
    </row>
    <row r="33" spans="1:34" s="3" customFormat="1" ht="29.25" customHeight="1" x14ac:dyDescent="0.3">
      <c r="A33" s="38" t="s">
        <v>55</v>
      </c>
      <c r="B33" s="40"/>
      <c r="C33" s="60"/>
      <c r="D33" s="60"/>
      <c r="E33" s="60"/>
      <c r="F33" s="60"/>
      <c r="G33" s="60"/>
      <c r="H33" s="60"/>
      <c r="I33" s="60"/>
      <c r="J33" s="60"/>
      <c r="K33" s="60"/>
      <c r="L33" s="60"/>
      <c r="M33" s="60"/>
      <c r="N33" s="60"/>
      <c r="O33" s="60"/>
      <c r="P33" s="60"/>
      <c r="Q33" s="60"/>
      <c r="R33" s="60"/>
      <c r="S33" s="60"/>
      <c r="T33" s="34"/>
      <c r="U33" s="34"/>
      <c r="V33" s="34"/>
      <c r="W33" s="34"/>
      <c r="X33" s="34"/>
      <c r="Y33" s="34"/>
      <c r="Z33" s="34"/>
      <c r="AA33" s="34"/>
      <c r="AB33" s="34"/>
      <c r="AC33" s="34"/>
      <c r="AD33" s="35"/>
      <c r="AE33" s="23"/>
      <c r="AF33" s="26"/>
      <c r="AG33" s="20"/>
      <c r="AH33" s="16"/>
    </row>
    <row r="34" spans="1:34" s="3" customFormat="1" ht="29.25" customHeight="1" x14ac:dyDescent="0.3">
      <c r="A34" s="38" t="s">
        <v>56</v>
      </c>
      <c r="B34" s="40"/>
      <c r="C34" s="60"/>
      <c r="D34" s="60"/>
      <c r="E34" s="60"/>
      <c r="F34" s="60"/>
      <c r="G34" s="60"/>
      <c r="H34" s="60"/>
      <c r="I34" s="60"/>
      <c r="J34" s="60"/>
      <c r="K34" s="60"/>
      <c r="L34" s="60"/>
      <c r="M34" s="60"/>
      <c r="N34" s="60"/>
      <c r="O34" s="60"/>
      <c r="P34" s="60"/>
      <c r="Q34" s="60"/>
      <c r="R34" s="60"/>
      <c r="S34" s="60"/>
      <c r="T34" s="34"/>
      <c r="U34" s="34"/>
      <c r="V34" s="34"/>
      <c r="W34" s="34"/>
      <c r="X34" s="34"/>
      <c r="Y34" s="34"/>
      <c r="Z34" s="34"/>
      <c r="AA34" s="34"/>
      <c r="AB34" s="34"/>
      <c r="AC34" s="34"/>
      <c r="AD34" s="35"/>
      <c r="AE34" s="23"/>
      <c r="AF34" s="26"/>
      <c r="AG34" s="20"/>
      <c r="AH34" s="16"/>
    </row>
    <row r="35" spans="1:34" s="3" customFormat="1" ht="27.75" customHeight="1" thickBot="1" x14ac:dyDescent="0.35">
      <c r="A35" s="38" t="s">
        <v>57</v>
      </c>
      <c r="B35" s="40"/>
      <c r="C35" s="60"/>
      <c r="D35" s="60"/>
      <c r="E35" s="60"/>
      <c r="F35" s="60"/>
      <c r="G35" s="60"/>
      <c r="H35" s="60"/>
      <c r="I35" s="60"/>
      <c r="J35" s="60"/>
      <c r="K35" s="60"/>
      <c r="L35" s="60"/>
      <c r="M35" s="60"/>
      <c r="N35" s="60"/>
      <c r="O35" s="60"/>
      <c r="P35" s="60"/>
      <c r="Q35" s="60"/>
      <c r="R35" s="60"/>
      <c r="S35" s="60"/>
      <c r="T35" s="34"/>
      <c r="U35" s="34"/>
      <c r="V35" s="34"/>
      <c r="W35" s="34"/>
      <c r="X35" s="34"/>
      <c r="Y35" s="34"/>
      <c r="Z35" s="30"/>
      <c r="AA35" s="30"/>
      <c r="AB35" s="30"/>
      <c r="AC35" s="30"/>
      <c r="AD35" s="31"/>
      <c r="AE35" s="23" t="e">
        <f>COUNTIF(B35:AD35,"1")/COUNTIF($B$2:$AD$2,"*")</f>
        <v>#DIV/0!</v>
      </c>
      <c r="AF35" s="26" t="e">
        <f>COUNTIF(B35:AD35,"2")/COUNTIF($B$2:$AD$2,"*")</f>
        <v>#DIV/0!</v>
      </c>
      <c r="AG35" s="20" t="e">
        <f>COUNTIF(B35:AD35,"3")/COUNTIF($B$2:$AD$2,"*")</f>
        <v>#DIV/0!</v>
      </c>
      <c r="AH35" s="16" t="e">
        <f>COUNTIF(B35:AE35,"e")/COUNTIF($B$2:$AD$2,"*")</f>
        <v>#DIV/0!</v>
      </c>
    </row>
    <row r="36" spans="1:34" s="3" customFormat="1" ht="27.75" customHeight="1" x14ac:dyDescent="0.3">
      <c r="A36" s="38" t="s">
        <v>58</v>
      </c>
      <c r="B36" s="40"/>
      <c r="C36" s="60"/>
      <c r="D36" s="60"/>
      <c r="E36" s="60"/>
      <c r="F36" s="60"/>
      <c r="G36" s="60"/>
      <c r="H36" s="60"/>
      <c r="I36" s="60"/>
      <c r="J36" s="60"/>
      <c r="K36" s="60"/>
      <c r="L36" s="60"/>
      <c r="M36" s="60"/>
      <c r="N36" s="60"/>
      <c r="O36" s="60"/>
      <c r="P36" s="60"/>
      <c r="Q36" s="60"/>
      <c r="R36" s="60"/>
      <c r="S36" s="60"/>
      <c r="T36" s="60"/>
      <c r="U36" s="60"/>
      <c r="V36" s="60"/>
      <c r="W36" s="60"/>
      <c r="X36" s="60"/>
      <c r="Y36" s="60"/>
      <c r="Z36" s="33"/>
      <c r="AA36" s="33"/>
      <c r="AB36" s="33"/>
      <c r="AC36" s="33"/>
      <c r="AD36" s="33"/>
      <c r="AE36" s="23"/>
      <c r="AF36" s="26"/>
      <c r="AG36" s="20"/>
      <c r="AH36" s="16"/>
    </row>
    <row r="37" spans="1:34" s="8" customFormat="1" ht="18" customHeight="1" x14ac:dyDescent="0.3">
      <c r="A37" s="49" t="s">
        <v>1</v>
      </c>
      <c r="B37" s="14">
        <f t="shared" ref="B37:AD37" si="4">COUNTIF(B3:B35,"1")/17</f>
        <v>0</v>
      </c>
      <c r="C37" s="32">
        <f t="shared" si="4"/>
        <v>0</v>
      </c>
      <c r="D37" s="14">
        <f t="shared" si="4"/>
        <v>0</v>
      </c>
      <c r="E37" s="32">
        <f t="shared" si="4"/>
        <v>0</v>
      </c>
      <c r="F37" s="14">
        <f t="shared" si="4"/>
        <v>0</v>
      </c>
      <c r="G37" s="32">
        <f t="shared" si="4"/>
        <v>0</v>
      </c>
      <c r="H37" s="14">
        <f t="shared" si="4"/>
        <v>0</v>
      </c>
      <c r="I37" s="32">
        <f t="shared" si="4"/>
        <v>0</v>
      </c>
      <c r="J37" s="14">
        <f t="shared" si="4"/>
        <v>0</v>
      </c>
      <c r="K37" s="32">
        <f t="shared" si="4"/>
        <v>0</v>
      </c>
      <c r="L37" s="14">
        <f t="shared" si="4"/>
        <v>0</v>
      </c>
      <c r="M37" s="32">
        <f t="shared" si="4"/>
        <v>0</v>
      </c>
      <c r="N37" s="14">
        <f t="shared" si="4"/>
        <v>0</v>
      </c>
      <c r="O37" s="32">
        <f t="shared" si="4"/>
        <v>0</v>
      </c>
      <c r="P37" s="14">
        <f t="shared" si="4"/>
        <v>0</v>
      </c>
      <c r="Q37" s="32">
        <f t="shared" si="4"/>
        <v>0</v>
      </c>
      <c r="R37" s="14">
        <f t="shared" si="4"/>
        <v>0</v>
      </c>
      <c r="S37" s="32">
        <f t="shared" si="4"/>
        <v>0</v>
      </c>
      <c r="T37" s="14">
        <f t="shared" si="4"/>
        <v>0</v>
      </c>
      <c r="U37" s="32">
        <f t="shared" si="4"/>
        <v>0</v>
      </c>
      <c r="V37" s="14">
        <f t="shared" si="4"/>
        <v>0</v>
      </c>
      <c r="W37" s="32">
        <f t="shared" si="4"/>
        <v>0</v>
      </c>
      <c r="X37" s="14">
        <f t="shared" si="4"/>
        <v>0</v>
      </c>
      <c r="Y37" s="32">
        <f t="shared" si="4"/>
        <v>0</v>
      </c>
      <c r="Z37" s="14">
        <f t="shared" si="4"/>
        <v>0</v>
      </c>
      <c r="AA37" s="32">
        <f t="shared" si="4"/>
        <v>0</v>
      </c>
      <c r="AB37" s="14">
        <f t="shared" si="4"/>
        <v>0</v>
      </c>
      <c r="AC37" s="32">
        <f t="shared" si="4"/>
        <v>0</v>
      </c>
      <c r="AD37" s="14">
        <f t="shared" si="4"/>
        <v>0</v>
      </c>
    </row>
    <row r="38" spans="1:34" s="8" customFormat="1" ht="18" customHeight="1" x14ac:dyDescent="0.3">
      <c r="A38" s="50" t="s">
        <v>2</v>
      </c>
      <c r="B38" s="14">
        <f t="shared" ref="B38:AD38" si="5">COUNTIF(B3:B35,"2")/17</f>
        <v>0</v>
      </c>
      <c r="C38" s="32">
        <f t="shared" si="5"/>
        <v>0</v>
      </c>
      <c r="D38" s="14">
        <f t="shared" si="5"/>
        <v>0</v>
      </c>
      <c r="E38" s="32">
        <f t="shared" si="5"/>
        <v>0</v>
      </c>
      <c r="F38" s="14">
        <f t="shared" si="5"/>
        <v>0</v>
      </c>
      <c r="G38" s="32">
        <f t="shared" si="5"/>
        <v>0</v>
      </c>
      <c r="H38" s="14">
        <f t="shared" si="5"/>
        <v>0</v>
      </c>
      <c r="I38" s="32">
        <f t="shared" si="5"/>
        <v>0</v>
      </c>
      <c r="J38" s="14">
        <f t="shared" si="5"/>
        <v>0</v>
      </c>
      <c r="K38" s="32">
        <f t="shared" si="5"/>
        <v>0</v>
      </c>
      <c r="L38" s="14">
        <f t="shared" si="5"/>
        <v>0</v>
      </c>
      <c r="M38" s="32">
        <f t="shared" si="5"/>
        <v>0</v>
      </c>
      <c r="N38" s="14">
        <f t="shared" si="5"/>
        <v>0</v>
      </c>
      <c r="O38" s="32">
        <f t="shared" si="5"/>
        <v>0</v>
      </c>
      <c r="P38" s="14">
        <f t="shared" si="5"/>
        <v>0</v>
      </c>
      <c r="Q38" s="32">
        <f t="shared" si="5"/>
        <v>0</v>
      </c>
      <c r="R38" s="14">
        <f t="shared" si="5"/>
        <v>0</v>
      </c>
      <c r="S38" s="32">
        <f t="shared" si="5"/>
        <v>0</v>
      </c>
      <c r="T38" s="14">
        <f t="shared" si="5"/>
        <v>0</v>
      </c>
      <c r="U38" s="32">
        <f t="shared" si="5"/>
        <v>0</v>
      </c>
      <c r="V38" s="14">
        <f t="shared" si="5"/>
        <v>0</v>
      </c>
      <c r="W38" s="32">
        <f t="shared" si="5"/>
        <v>0</v>
      </c>
      <c r="X38" s="14">
        <f t="shared" si="5"/>
        <v>0</v>
      </c>
      <c r="Y38" s="32">
        <f t="shared" si="5"/>
        <v>0</v>
      </c>
      <c r="Z38" s="14">
        <f t="shared" si="5"/>
        <v>0</v>
      </c>
      <c r="AA38" s="32">
        <f t="shared" si="5"/>
        <v>0</v>
      </c>
      <c r="AB38" s="14">
        <f t="shared" si="5"/>
        <v>0</v>
      </c>
      <c r="AC38" s="32">
        <f t="shared" si="5"/>
        <v>0</v>
      </c>
      <c r="AD38" s="14">
        <f t="shared" si="5"/>
        <v>0</v>
      </c>
    </row>
    <row r="39" spans="1:34" s="8" customFormat="1" ht="18" customHeight="1" x14ac:dyDescent="0.3">
      <c r="A39" s="51" t="s">
        <v>3</v>
      </c>
      <c r="B39" s="14">
        <f t="shared" ref="B39:AD39" si="6">COUNTIF(B3:B35,"3")/17</f>
        <v>0</v>
      </c>
      <c r="C39" s="32">
        <f t="shared" si="6"/>
        <v>0</v>
      </c>
      <c r="D39" s="14">
        <f t="shared" si="6"/>
        <v>0</v>
      </c>
      <c r="E39" s="32">
        <f t="shared" si="6"/>
        <v>0</v>
      </c>
      <c r="F39" s="14">
        <f t="shared" si="6"/>
        <v>0</v>
      </c>
      <c r="G39" s="32">
        <f t="shared" si="6"/>
        <v>0</v>
      </c>
      <c r="H39" s="14">
        <f t="shared" si="6"/>
        <v>0</v>
      </c>
      <c r="I39" s="32">
        <f t="shared" si="6"/>
        <v>0</v>
      </c>
      <c r="J39" s="14">
        <f t="shared" si="6"/>
        <v>0</v>
      </c>
      <c r="K39" s="32">
        <f t="shared" si="6"/>
        <v>0</v>
      </c>
      <c r="L39" s="14">
        <f t="shared" si="6"/>
        <v>0</v>
      </c>
      <c r="M39" s="32">
        <f t="shared" si="6"/>
        <v>0</v>
      </c>
      <c r="N39" s="14">
        <f t="shared" si="6"/>
        <v>0</v>
      </c>
      <c r="O39" s="32">
        <f t="shared" si="6"/>
        <v>0</v>
      </c>
      <c r="P39" s="14">
        <f t="shared" si="6"/>
        <v>0</v>
      </c>
      <c r="Q39" s="32">
        <f t="shared" si="6"/>
        <v>0</v>
      </c>
      <c r="R39" s="14">
        <f t="shared" si="6"/>
        <v>0</v>
      </c>
      <c r="S39" s="32">
        <f t="shared" si="6"/>
        <v>0</v>
      </c>
      <c r="T39" s="14">
        <f t="shared" si="6"/>
        <v>0</v>
      </c>
      <c r="U39" s="32">
        <f t="shared" si="6"/>
        <v>0</v>
      </c>
      <c r="V39" s="14">
        <f t="shared" si="6"/>
        <v>0</v>
      </c>
      <c r="W39" s="32">
        <f t="shared" si="6"/>
        <v>0</v>
      </c>
      <c r="X39" s="14">
        <f t="shared" si="6"/>
        <v>0</v>
      </c>
      <c r="Y39" s="32">
        <f t="shared" si="6"/>
        <v>0</v>
      </c>
      <c r="Z39" s="14">
        <f t="shared" si="6"/>
        <v>0</v>
      </c>
      <c r="AA39" s="32">
        <f t="shared" si="6"/>
        <v>0</v>
      </c>
      <c r="AB39" s="14">
        <f t="shared" si="6"/>
        <v>0</v>
      </c>
      <c r="AC39" s="32">
        <f t="shared" si="6"/>
        <v>0</v>
      </c>
      <c r="AD39" s="14">
        <f t="shared" si="6"/>
        <v>0</v>
      </c>
    </row>
    <row r="40" spans="1:34" ht="18" customHeight="1" x14ac:dyDescent="0.25">
      <c r="A40" s="52" t="s">
        <v>7</v>
      </c>
      <c r="B40" s="14">
        <f t="shared" ref="B40:AD40" si="7">COUNTIF(B3:B35,"e")/17</f>
        <v>0</v>
      </c>
      <c r="C40" s="32">
        <f t="shared" si="7"/>
        <v>0</v>
      </c>
      <c r="D40" s="14">
        <f t="shared" si="7"/>
        <v>0</v>
      </c>
      <c r="E40" s="32">
        <f t="shared" si="7"/>
        <v>0</v>
      </c>
      <c r="F40" s="14">
        <f t="shared" si="7"/>
        <v>0</v>
      </c>
      <c r="G40" s="32">
        <f t="shared" si="7"/>
        <v>0</v>
      </c>
      <c r="H40" s="14">
        <f t="shared" si="7"/>
        <v>0</v>
      </c>
      <c r="I40" s="32">
        <f t="shared" si="7"/>
        <v>0</v>
      </c>
      <c r="J40" s="14">
        <f t="shared" si="7"/>
        <v>0</v>
      </c>
      <c r="K40" s="32">
        <f t="shared" si="7"/>
        <v>0</v>
      </c>
      <c r="L40" s="14">
        <f t="shared" si="7"/>
        <v>0</v>
      </c>
      <c r="M40" s="32">
        <f t="shared" si="7"/>
        <v>0</v>
      </c>
      <c r="N40" s="14">
        <f t="shared" si="7"/>
        <v>0</v>
      </c>
      <c r="O40" s="32">
        <f t="shared" si="7"/>
        <v>0</v>
      </c>
      <c r="P40" s="14">
        <f t="shared" si="7"/>
        <v>0</v>
      </c>
      <c r="Q40" s="32">
        <f t="shared" si="7"/>
        <v>0</v>
      </c>
      <c r="R40" s="14">
        <f t="shared" si="7"/>
        <v>0</v>
      </c>
      <c r="S40" s="32">
        <f t="shared" si="7"/>
        <v>0</v>
      </c>
      <c r="T40" s="14">
        <f t="shared" si="7"/>
        <v>0</v>
      </c>
      <c r="U40" s="32">
        <f t="shared" si="7"/>
        <v>0</v>
      </c>
      <c r="V40" s="14">
        <f t="shared" si="7"/>
        <v>0</v>
      </c>
      <c r="W40" s="32">
        <f t="shared" si="7"/>
        <v>0</v>
      </c>
      <c r="X40" s="14">
        <f t="shared" si="7"/>
        <v>0</v>
      </c>
      <c r="Y40" s="32">
        <f t="shared" si="7"/>
        <v>0</v>
      </c>
      <c r="Z40" s="14">
        <f t="shared" si="7"/>
        <v>0</v>
      </c>
      <c r="AA40" s="32">
        <f t="shared" si="7"/>
        <v>0</v>
      </c>
      <c r="AB40" s="14">
        <f t="shared" si="7"/>
        <v>0</v>
      </c>
      <c r="AC40" s="32">
        <f t="shared" si="7"/>
        <v>0</v>
      </c>
      <c r="AD40" s="14">
        <f t="shared" si="7"/>
        <v>0</v>
      </c>
    </row>
  </sheetData>
  <mergeCells count="5">
    <mergeCell ref="B31:AD31"/>
    <mergeCell ref="A1:A2"/>
    <mergeCell ref="B1:AD1"/>
    <mergeCell ref="B3:AD3"/>
    <mergeCell ref="B13:AD13"/>
  </mergeCells>
  <conditionalFormatting sqref="T4:AD12 B14:AD30 B32:AD36">
    <cfRule type="cellIs" dxfId="47" priority="12" stopIfTrue="1" operator="equal">
      <formula>1</formula>
    </cfRule>
  </conditionalFormatting>
  <conditionalFormatting sqref="T4:AD12 B14:AD30 B32:AD36">
    <cfRule type="cellIs" dxfId="46" priority="11" stopIfTrue="1" operator="equal">
      <formula>2</formula>
    </cfRule>
  </conditionalFormatting>
  <conditionalFormatting sqref="T4:AD12 B14:AD30 B32:AD36">
    <cfRule type="cellIs" dxfId="45" priority="10" stopIfTrue="1" operator="equal">
      <formula>3</formula>
    </cfRule>
  </conditionalFormatting>
  <conditionalFormatting sqref="T4:AD12 B14:AD30 B32:AD36">
    <cfRule type="cellIs" dxfId="44" priority="9" operator="equal">
      <formula>"e"</formula>
    </cfRule>
  </conditionalFormatting>
  <conditionalFormatting sqref="B4:S12">
    <cfRule type="cellIs" dxfId="43" priority="4" stopIfTrue="1" operator="equal">
      <formula>1</formula>
    </cfRule>
  </conditionalFormatting>
  <conditionalFormatting sqref="B4:S12">
    <cfRule type="cellIs" dxfId="42" priority="3" stopIfTrue="1" operator="equal">
      <formula>2</formula>
    </cfRule>
  </conditionalFormatting>
  <conditionalFormatting sqref="B4:S12">
    <cfRule type="cellIs" dxfId="41" priority="2" stopIfTrue="1" operator="equal">
      <formula>3</formula>
    </cfRule>
  </conditionalFormatting>
  <conditionalFormatting sqref="B4:S12">
    <cfRule type="cellIs" dxfId="40" priority="1" operator="equal">
      <formula>"e"</formula>
    </cfRule>
  </conditionalFormatting>
  <pageMargins left="0.23622047244094491" right="0.23622047244094491" top="0.23622047244094491" bottom="0.23622047244094491" header="0" footer="0"/>
  <pageSetup paperSize="9" scale="5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H35"/>
  <sheetViews>
    <sheetView zoomScale="90" zoomScaleNormal="90" workbookViewId="0">
      <pane xSplit="1" ySplit="2" topLeftCell="D3" activePane="bottomRight" state="frozen"/>
      <selection pane="topRight" activeCell="B1" sqref="B1"/>
      <selection pane="bottomLeft" activeCell="A3" sqref="A3"/>
      <selection pane="bottomRight" activeCell="H5" sqref="B5:AD30"/>
    </sheetView>
  </sheetViews>
  <sheetFormatPr defaultColWidth="9.109375" defaultRowHeight="13.8" x14ac:dyDescent="0.25"/>
  <cols>
    <col min="1" max="1" width="63.44140625" style="53" customWidth="1"/>
    <col min="2" max="30" width="5.109375" style="1" customWidth="1"/>
    <col min="31" max="33" width="10.6640625" style="4" customWidth="1"/>
    <col min="34" max="34" width="10.6640625" style="1" customWidth="1"/>
    <col min="35" max="16384" width="9.109375" style="1"/>
  </cols>
  <sheetData>
    <row r="1" spans="1:34" ht="36.75" customHeight="1" thickBot="1" x14ac:dyDescent="0.3">
      <c r="A1" s="86" t="s">
        <v>108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4" ht="112.5" customHeight="1" thickBot="1" x14ac:dyDescent="0.3">
      <c r="A2" s="86"/>
      <c r="B2" s="39" t="s">
        <v>110</v>
      </c>
      <c r="C2" s="13" t="s">
        <v>111</v>
      </c>
      <c r="D2" s="10" t="s">
        <v>112</v>
      </c>
      <c r="E2" s="13" t="s">
        <v>113</v>
      </c>
      <c r="F2" s="10" t="s">
        <v>114</v>
      </c>
      <c r="G2" s="13" t="s">
        <v>115</v>
      </c>
      <c r="H2" s="10" t="s">
        <v>116</v>
      </c>
      <c r="I2" s="13" t="s">
        <v>117</v>
      </c>
      <c r="J2" s="10" t="s">
        <v>118</v>
      </c>
      <c r="K2" s="13" t="s">
        <v>119</v>
      </c>
      <c r="L2" s="10" t="s">
        <v>120</v>
      </c>
      <c r="M2" s="13" t="s">
        <v>121</v>
      </c>
      <c r="N2" s="10" t="s">
        <v>122</v>
      </c>
      <c r="O2" s="13" t="s">
        <v>123</v>
      </c>
      <c r="P2" s="10" t="s">
        <v>124</v>
      </c>
      <c r="Q2" s="13" t="s">
        <v>125</v>
      </c>
      <c r="R2" s="10" t="s">
        <v>126</v>
      </c>
      <c r="S2" s="13" t="s">
        <v>127</v>
      </c>
      <c r="T2" s="10" t="s">
        <v>0</v>
      </c>
      <c r="U2" s="13" t="s">
        <v>0</v>
      </c>
      <c r="V2" s="10" t="s">
        <v>0</v>
      </c>
      <c r="W2" s="13" t="s">
        <v>0</v>
      </c>
      <c r="X2" s="10" t="s">
        <v>0</v>
      </c>
      <c r="Y2" s="13" t="s">
        <v>0</v>
      </c>
      <c r="Z2" s="10" t="s">
        <v>0</v>
      </c>
      <c r="AA2" s="13" t="s">
        <v>0</v>
      </c>
      <c r="AB2" s="10" t="s">
        <v>0</v>
      </c>
      <c r="AC2" s="13" t="s">
        <v>0</v>
      </c>
      <c r="AD2" s="11" t="s">
        <v>0</v>
      </c>
      <c r="AE2" s="5" t="s">
        <v>1</v>
      </c>
      <c r="AF2" s="6" t="s">
        <v>2</v>
      </c>
      <c r="AG2" s="7" t="s">
        <v>3</v>
      </c>
      <c r="AH2" s="15" t="s">
        <v>7</v>
      </c>
    </row>
    <row r="3" spans="1:34" ht="10.5" customHeight="1" thickBot="1" x14ac:dyDescent="0.3">
      <c r="A3" s="4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5"/>
      <c r="AF3" s="6"/>
      <c r="AG3" s="7"/>
      <c r="AH3" s="17"/>
    </row>
    <row r="4" spans="1:34" ht="18" customHeight="1" x14ac:dyDescent="0.25">
      <c r="A4" s="44" t="s">
        <v>4</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5"/>
      <c r="AE4" s="22"/>
      <c r="AF4" s="25"/>
      <c r="AG4" s="19"/>
      <c r="AH4" s="17"/>
    </row>
    <row r="5" spans="1:34" s="2" customFormat="1" ht="25.5" customHeight="1" x14ac:dyDescent="0.3">
      <c r="A5" s="38" t="s">
        <v>65</v>
      </c>
      <c r="B5" s="40"/>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9"/>
      <c r="AE5" s="23">
        <f t="shared" ref="AE5:AE7" si="0">COUNTIF(B5:AD5,"1")/COUNTIF($B$2:$AD$2,"*")</f>
        <v>0</v>
      </c>
      <c r="AF5" s="26">
        <f t="shared" ref="AF5:AF7" si="1">COUNTIF(B5:AD5,"2")/COUNTIF($B$2:$AD$2,"*")</f>
        <v>0</v>
      </c>
      <c r="AG5" s="20">
        <f t="shared" ref="AG5:AG7" si="2">COUNTIF(B5:AD5,"3")/COUNTIF($B$2:$AD$2,"*")</f>
        <v>0</v>
      </c>
      <c r="AH5" s="16">
        <f t="shared" ref="AH5:AH7" si="3">COUNTIF(B5:AE5,"e")/COUNTIF($B$2:$AD$2,"*")</f>
        <v>0</v>
      </c>
    </row>
    <row r="6" spans="1:34" s="2" customFormat="1" ht="25.5" customHeight="1" x14ac:dyDescent="0.3">
      <c r="A6" s="38" t="s">
        <v>66</v>
      </c>
      <c r="B6" s="40"/>
      <c r="C6" s="28"/>
      <c r="D6" s="28"/>
      <c r="E6" s="28"/>
      <c r="F6" s="28"/>
      <c r="G6" s="28"/>
      <c r="H6" s="28"/>
      <c r="I6" s="60"/>
      <c r="J6" s="60"/>
      <c r="K6" s="60"/>
      <c r="L6" s="60"/>
      <c r="M6" s="60"/>
      <c r="N6" s="60"/>
      <c r="O6" s="60"/>
      <c r="P6" s="60"/>
      <c r="Q6" s="60"/>
      <c r="R6" s="60"/>
      <c r="S6" s="60"/>
      <c r="T6" s="28"/>
      <c r="U6" s="28"/>
      <c r="V6" s="28"/>
      <c r="W6" s="28"/>
      <c r="X6" s="28"/>
      <c r="Y6" s="28"/>
      <c r="Z6" s="28"/>
      <c r="AA6" s="28"/>
      <c r="AB6" s="28"/>
      <c r="AC6" s="28"/>
      <c r="AD6" s="29"/>
      <c r="AE6" s="23">
        <f t="shared" si="0"/>
        <v>0</v>
      </c>
      <c r="AF6" s="26">
        <f t="shared" si="1"/>
        <v>0</v>
      </c>
      <c r="AG6" s="20">
        <f t="shared" si="2"/>
        <v>0</v>
      </c>
      <c r="AH6" s="16">
        <f t="shared" si="3"/>
        <v>0</v>
      </c>
    </row>
    <row r="7" spans="1:34" s="2" customFormat="1" ht="48" customHeight="1" x14ac:dyDescent="0.3">
      <c r="A7" s="38" t="s">
        <v>67</v>
      </c>
      <c r="B7" s="40"/>
      <c r="C7" s="28"/>
      <c r="D7" s="28"/>
      <c r="E7" s="28"/>
      <c r="F7" s="28"/>
      <c r="G7" s="28"/>
      <c r="H7" s="28"/>
      <c r="I7" s="60"/>
      <c r="J7" s="60"/>
      <c r="K7" s="60"/>
      <c r="L7" s="60"/>
      <c r="M7" s="60"/>
      <c r="N7" s="60"/>
      <c r="O7" s="60"/>
      <c r="P7" s="60"/>
      <c r="Q7" s="60"/>
      <c r="R7" s="60"/>
      <c r="S7" s="60"/>
      <c r="T7" s="28"/>
      <c r="U7" s="28"/>
      <c r="V7" s="28"/>
      <c r="W7" s="28"/>
      <c r="X7" s="28"/>
      <c r="Y7" s="28"/>
      <c r="Z7" s="28"/>
      <c r="AA7" s="28"/>
      <c r="AB7" s="28"/>
      <c r="AC7" s="28"/>
      <c r="AD7" s="29"/>
      <c r="AE7" s="23">
        <f t="shared" si="0"/>
        <v>0</v>
      </c>
      <c r="AF7" s="26">
        <f t="shared" si="1"/>
        <v>0</v>
      </c>
      <c r="AG7" s="20">
        <f t="shared" si="2"/>
        <v>0</v>
      </c>
      <c r="AH7" s="16">
        <f t="shared" si="3"/>
        <v>0</v>
      </c>
    </row>
    <row r="8" spans="1:34" s="2" customFormat="1" ht="25.5" customHeight="1" x14ac:dyDescent="0.3">
      <c r="A8" s="38" t="s">
        <v>105</v>
      </c>
      <c r="B8" s="40"/>
      <c r="C8" s="28"/>
      <c r="D8" s="28"/>
      <c r="E8" s="28"/>
      <c r="F8" s="28"/>
      <c r="G8" s="28"/>
      <c r="H8" s="28"/>
      <c r="I8" s="60"/>
      <c r="J8" s="60"/>
      <c r="K8" s="60"/>
      <c r="L8" s="60"/>
      <c r="M8" s="60"/>
      <c r="N8" s="60"/>
      <c r="O8" s="60"/>
      <c r="P8" s="60"/>
      <c r="Q8" s="60"/>
      <c r="R8" s="60"/>
      <c r="S8" s="60"/>
      <c r="T8" s="28"/>
      <c r="U8" s="28"/>
      <c r="V8" s="28"/>
      <c r="W8" s="28"/>
      <c r="X8" s="28"/>
      <c r="Y8" s="28"/>
      <c r="Z8" s="28"/>
      <c r="AA8" s="28"/>
      <c r="AB8" s="28"/>
      <c r="AC8" s="28"/>
      <c r="AD8" s="29"/>
      <c r="AE8" s="23"/>
      <c r="AF8" s="26"/>
      <c r="AG8" s="20"/>
      <c r="AH8" s="16"/>
    </row>
    <row r="9" spans="1:34" s="2" customFormat="1" ht="43.8" customHeight="1" x14ac:dyDescent="0.3">
      <c r="A9" s="38" t="s">
        <v>68</v>
      </c>
      <c r="B9" s="40"/>
      <c r="C9" s="28"/>
      <c r="D9" s="28"/>
      <c r="E9" s="28"/>
      <c r="F9" s="28"/>
      <c r="G9" s="28"/>
      <c r="H9" s="28"/>
      <c r="I9" s="60"/>
      <c r="J9" s="60"/>
      <c r="K9" s="60"/>
      <c r="L9" s="60"/>
      <c r="M9" s="60"/>
      <c r="N9" s="60"/>
      <c r="O9" s="60"/>
      <c r="P9" s="60"/>
      <c r="Q9" s="60"/>
      <c r="R9" s="60"/>
      <c r="S9" s="60"/>
      <c r="T9" s="28"/>
      <c r="U9" s="28"/>
      <c r="V9" s="28"/>
      <c r="W9" s="28"/>
      <c r="X9" s="28"/>
      <c r="Y9" s="28"/>
      <c r="Z9" s="28"/>
      <c r="AA9" s="28"/>
      <c r="AB9" s="28"/>
      <c r="AC9" s="28"/>
      <c r="AD9" s="29"/>
      <c r="AE9" s="23"/>
      <c r="AF9" s="26"/>
      <c r="AG9" s="20"/>
      <c r="AH9" s="16"/>
    </row>
    <row r="10" spans="1:34" s="2" customFormat="1" ht="36" customHeight="1" thickBot="1" x14ac:dyDescent="0.35">
      <c r="A10" s="38" t="s">
        <v>69</v>
      </c>
      <c r="B10" s="40"/>
      <c r="C10" s="28"/>
      <c r="D10" s="28"/>
      <c r="E10" s="28"/>
      <c r="F10" s="28"/>
      <c r="G10" s="28"/>
      <c r="H10" s="28"/>
      <c r="I10" s="60"/>
      <c r="J10" s="60"/>
      <c r="K10" s="60"/>
      <c r="L10" s="60"/>
      <c r="M10" s="60"/>
      <c r="N10" s="60"/>
      <c r="O10" s="60"/>
      <c r="P10" s="60"/>
      <c r="Q10" s="60"/>
      <c r="R10" s="60"/>
      <c r="S10" s="60"/>
      <c r="T10" s="28"/>
      <c r="U10" s="28"/>
      <c r="V10" s="28"/>
      <c r="W10" s="28"/>
      <c r="X10" s="28"/>
      <c r="Y10" s="28"/>
      <c r="Z10" s="28"/>
      <c r="AA10" s="28"/>
      <c r="AB10" s="28"/>
      <c r="AC10" s="28"/>
      <c r="AD10" s="29"/>
      <c r="AE10" s="23"/>
      <c r="AF10" s="26"/>
      <c r="AG10" s="20"/>
      <c r="AH10" s="16"/>
    </row>
    <row r="11" spans="1:34" s="2" customFormat="1" ht="18" customHeight="1" x14ac:dyDescent="0.3">
      <c r="A11" s="45" t="s">
        <v>41</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80"/>
      <c r="AE11" s="23"/>
      <c r="AF11" s="26"/>
      <c r="AG11" s="20"/>
      <c r="AH11" s="16"/>
    </row>
    <row r="12" spans="1:34" s="2" customFormat="1" ht="27" customHeight="1" x14ac:dyDescent="0.3">
      <c r="A12" s="38" t="s">
        <v>70</v>
      </c>
      <c r="B12" s="40"/>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9"/>
      <c r="AE12" s="23">
        <f>COUNTIF(B12:AD12,"1")/COUNTIF($B$2:$AD$2,"*")</f>
        <v>0</v>
      </c>
      <c r="AF12" s="26">
        <f>COUNTIF(B12:AD12,"2")/COUNTIF($B$2:$AD$2,"*")</f>
        <v>0</v>
      </c>
      <c r="AG12" s="20">
        <f>COUNTIF(B12:AD12,"3")/COUNTIF($B$2:$AD$2,"*")</f>
        <v>0</v>
      </c>
      <c r="AH12" s="16">
        <f>COUNTIF(B12:AE12,"e")/COUNTIF($B$2:$AD$2,"*")</f>
        <v>0</v>
      </c>
    </row>
    <row r="13" spans="1:34" s="2" customFormat="1" ht="27" customHeight="1" x14ac:dyDescent="0.3">
      <c r="A13" s="38" t="s">
        <v>72</v>
      </c>
      <c r="B13" s="40"/>
      <c r="C13" s="28"/>
      <c r="D13" s="28"/>
      <c r="E13" s="28"/>
      <c r="F13" s="28"/>
      <c r="G13" s="28"/>
      <c r="H13" s="28"/>
      <c r="I13" s="60"/>
      <c r="J13" s="60"/>
      <c r="K13" s="60"/>
      <c r="L13" s="60"/>
      <c r="M13" s="60"/>
      <c r="N13" s="60"/>
      <c r="O13" s="60"/>
      <c r="P13" s="60"/>
      <c r="Q13" s="60"/>
      <c r="R13" s="60"/>
      <c r="S13" s="60"/>
      <c r="T13" s="28"/>
      <c r="U13" s="28"/>
      <c r="V13" s="28"/>
      <c r="W13" s="28"/>
      <c r="X13" s="28"/>
      <c r="Y13" s="28"/>
      <c r="Z13" s="28"/>
      <c r="AA13" s="28"/>
      <c r="AB13" s="28"/>
      <c r="AC13" s="28"/>
      <c r="AD13" s="29"/>
      <c r="AE13" s="23"/>
      <c r="AF13" s="26"/>
      <c r="AG13" s="20"/>
      <c r="AH13" s="16"/>
    </row>
    <row r="14" spans="1:34" s="2" customFormat="1" ht="27" customHeight="1" x14ac:dyDescent="0.3">
      <c r="A14" s="38" t="s">
        <v>71</v>
      </c>
      <c r="B14" s="40"/>
      <c r="C14" s="28"/>
      <c r="D14" s="28"/>
      <c r="E14" s="28"/>
      <c r="F14" s="28"/>
      <c r="G14" s="28"/>
      <c r="H14" s="28"/>
      <c r="I14" s="60"/>
      <c r="J14" s="60"/>
      <c r="K14" s="60"/>
      <c r="L14" s="60"/>
      <c r="M14" s="60"/>
      <c r="N14" s="60"/>
      <c r="O14" s="60"/>
      <c r="P14" s="60"/>
      <c r="Q14" s="60"/>
      <c r="R14" s="60"/>
      <c r="S14" s="60"/>
      <c r="T14" s="28"/>
      <c r="U14" s="28"/>
      <c r="V14" s="28"/>
      <c r="W14" s="28"/>
      <c r="X14" s="28"/>
      <c r="Y14" s="28"/>
      <c r="Z14" s="28"/>
      <c r="AA14" s="28"/>
      <c r="AB14" s="28"/>
      <c r="AC14" s="28"/>
      <c r="AD14" s="29"/>
      <c r="AE14" s="23"/>
      <c r="AF14" s="26"/>
      <c r="AG14" s="20"/>
      <c r="AH14" s="16"/>
    </row>
    <row r="15" spans="1:34" s="2" customFormat="1" ht="27" customHeight="1" x14ac:dyDescent="0.3">
      <c r="A15" s="55" t="s">
        <v>73</v>
      </c>
      <c r="B15" s="40"/>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9"/>
      <c r="AE15" s="23"/>
      <c r="AF15" s="26"/>
      <c r="AG15" s="20"/>
      <c r="AH15" s="16"/>
    </row>
    <row r="16" spans="1:34" s="2" customFormat="1" ht="27" customHeight="1" x14ac:dyDescent="0.3">
      <c r="A16" s="38" t="s">
        <v>74</v>
      </c>
      <c r="B16" s="4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9"/>
      <c r="AE16" s="23"/>
      <c r="AF16" s="26"/>
      <c r="AG16" s="20"/>
      <c r="AH16" s="16"/>
    </row>
    <row r="17" spans="1:34" s="2" customFormat="1" ht="27" customHeight="1" x14ac:dyDescent="0.3">
      <c r="A17" s="38" t="s">
        <v>75</v>
      </c>
      <c r="B17" s="40"/>
      <c r="C17" s="60"/>
      <c r="D17" s="60"/>
      <c r="E17" s="60"/>
      <c r="F17" s="60"/>
      <c r="G17" s="60"/>
      <c r="H17" s="60"/>
      <c r="I17" s="60"/>
      <c r="J17" s="60"/>
      <c r="K17" s="60"/>
      <c r="L17" s="60"/>
      <c r="M17" s="60"/>
      <c r="N17" s="60"/>
      <c r="O17" s="60"/>
      <c r="P17" s="60"/>
      <c r="Q17" s="60"/>
      <c r="R17" s="60"/>
      <c r="S17" s="60"/>
      <c r="T17" s="28"/>
      <c r="U17" s="28"/>
      <c r="V17" s="28"/>
      <c r="W17" s="28"/>
      <c r="X17" s="28"/>
      <c r="Y17" s="28"/>
      <c r="Z17" s="28"/>
      <c r="AA17" s="28"/>
      <c r="AB17" s="28"/>
      <c r="AC17" s="28"/>
      <c r="AD17" s="29"/>
      <c r="AE17" s="23"/>
      <c r="AF17" s="26"/>
      <c r="AG17" s="20"/>
      <c r="AH17" s="16"/>
    </row>
    <row r="18" spans="1:34" s="2" customFormat="1" ht="27" customHeight="1" x14ac:dyDescent="0.3">
      <c r="A18" s="38" t="s">
        <v>76</v>
      </c>
      <c r="B18" s="40"/>
      <c r="C18" s="60"/>
      <c r="D18" s="60"/>
      <c r="E18" s="60"/>
      <c r="F18" s="60"/>
      <c r="G18" s="60"/>
      <c r="H18" s="60"/>
      <c r="I18" s="60"/>
      <c r="J18" s="60"/>
      <c r="K18" s="60"/>
      <c r="L18" s="60"/>
      <c r="M18" s="60"/>
      <c r="N18" s="60"/>
      <c r="O18" s="60"/>
      <c r="P18" s="60"/>
      <c r="Q18" s="60"/>
      <c r="R18" s="60"/>
      <c r="S18" s="60"/>
      <c r="T18" s="28"/>
      <c r="U18" s="28"/>
      <c r="V18" s="28"/>
      <c r="W18" s="28"/>
      <c r="X18" s="28"/>
      <c r="Y18" s="28"/>
      <c r="Z18" s="28"/>
      <c r="AA18" s="28"/>
      <c r="AB18" s="28"/>
      <c r="AC18" s="28"/>
      <c r="AD18" s="29"/>
      <c r="AE18" s="23"/>
      <c r="AF18" s="26"/>
      <c r="AG18" s="20"/>
      <c r="AH18" s="16"/>
    </row>
    <row r="19" spans="1:34" s="2" customFormat="1" ht="27" customHeight="1" x14ac:dyDescent="0.3">
      <c r="A19" s="38" t="s">
        <v>77</v>
      </c>
      <c r="B19" s="40"/>
      <c r="C19" s="60"/>
      <c r="D19" s="60"/>
      <c r="E19" s="60"/>
      <c r="F19" s="60"/>
      <c r="G19" s="60"/>
      <c r="H19" s="60"/>
      <c r="I19" s="60"/>
      <c r="J19" s="60"/>
      <c r="K19" s="60"/>
      <c r="L19" s="60"/>
      <c r="M19" s="60"/>
      <c r="N19" s="60"/>
      <c r="O19" s="60"/>
      <c r="P19" s="60"/>
      <c r="Q19" s="60"/>
      <c r="R19" s="60"/>
      <c r="S19" s="60"/>
      <c r="T19" s="28"/>
      <c r="U19" s="28"/>
      <c r="V19" s="28"/>
      <c r="W19" s="28"/>
      <c r="X19" s="28"/>
      <c r="Y19" s="28"/>
      <c r="Z19" s="28"/>
      <c r="AA19" s="28"/>
      <c r="AB19" s="28"/>
      <c r="AC19" s="28"/>
      <c r="AD19" s="29"/>
      <c r="AE19" s="23"/>
      <c r="AF19" s="26"/>
      <c r="AG19" s="20"/>
      <c r="AH19" s="16"/>
    </row>
    <row r="20" spans="1:34" s="2" customFormat="1" ht="27" customHeight="1" x14ac:dyDescent="0.3">
      <c r="A20" s="38" t="s">
        <v>78</v>
      </c>
      <c r="B20" s="40"/>
      <c r="C20" s="60"/>
      <c r="D20" s="60"/>
      <c r="E20" s="60"/>
      <c r="F20" s="60"/>
      <c r="G20" s="60"/>
      <c r="H20" s="60"/>
      <c r="I20" s="60"/>
      <c r="J20" s="60"/>
      <c r="K20" s="60"/>
      <c r="L20" s="60"/>
      <c r="M20" s="60"/>
      <c r="N20" s="60"/>
      <c r="O20" s="60"/>
      <c r="P20" s="60"/>
      <c r="Q20" s="60"/>
      <c r="R20" s="60"/>
      <c r="S20" s="60"/>
      <c r="T20" s="28"/>
      <c r="U20" s="28"/>
      <c r="V20" s="28"/>
      <c r="W20" s="28"/>
      <c r="X20" s="28"/>
      <c r="Y20" s="28"/>
      <c r="Z20" s="28"/>
      <c r="AA20" s="28"/>
      <c r="AB20" s="28"/>
      <c r="AC20" s="28"/>
      <c r="AD20" s="29"/>
      <c r="AE20" s="23"/>
      <c r="AF20" s="26"/>
      <c r="AG20" s="20"/>
      <c r="AH20" s="16"/>
    </row>
    <row r="21" spans="1:34" s="2" customFormat="1" ht="27" customHeight="1" thickBot="1" x14ac:dyDescent="0.35">
      <c r="A21" s="38" t="s">
        <v>79</v>
      </c>
      <c r="B21" s="40"/>
      <c r="C21" s="60"/>
      <c r="D21" s="60"/>
      <c r="E21" s="60"/>
      <c r="F21" s="60"/>
      <c r="G21" s="60"/>
      <c r="H21" s="60"/>
      <c r="I21" s="60"/>
      <c r="J21" s="60"/>
      <c r="K21" s="60"/>
      <c r="L21" s="60"/>
      <c r="M21" s="60"/>
      <c r="N21" s="60"/>
      <c r="O21" s="60"/>
      <c r="P21" s="60"/>
      <c r="Q21" s="60"/>
      <c r="R21" s="60"/>
      <c r="S21" s="60"/>
      <c r="T21" s="28"/>
      <c r="U21" s="28"/>
      <c r="V21" s="28"/>
      <c r="W21" s="28"/>
      <c r="X21" s="28"/>
      <c r="Y21" s="28"/>
      <c r="Z21" s="28"/>
      <c r="AA21" s="28"/>
      <c r="AB21" s="28"/>
      <c r="AC21" s="28"/>
      <c r="AD21" s="29"/>
      <c r="AE21" s="23"/>
      <c r="AF21" s="26"/>
      <c r="AG21" s="20"/>
      <c r="AH21" s="16"/>
    </row>
    <row r="22" spans="1:34" s="2" customFormat="1" ht="18.75" customHeight="1" x14ac:dyDescent="0.3">
      <c r="A22" s="45" t="s">
        <v>80</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80"/>
      <c r="AE22" s="24"/>
      <c r="AF22" s="27"/>
      <c r="AG22" s="21"/>
      <c r="AH22" s="18"/>
    </row>
    <row r="23" spans="1:34" s="2" customFormat="1" ht="28.8" x14ac:dyDescent="0.3">
      <c r="A23" s="38" t="s">
        <v>81</v>
      </c>
      <c r="B23" s="28"/>
      <c r="C23" s="28"/>
      <c r="D23" s="28"/>
      <c r="E23" s="28"/>
      <c r="F23" s="28"/>
      <c r="G23" s="28"/>
      <c r="H23" s="28"/>
      <c r="I23" s="60"/>
      <c r="J23" s="60"/>
      <c r="K23" s="60"/>
      <c r="L23" s="60"/>
      <c r="M23" s="60"/>
      <c r="N23" s="60"/>
      <c r="O23" s="60"/>
      <c r="P23" s="60"/>
      <c r="Q23" s="60"/>
      <c r="R23" s="60"/>
      <c r="S23" s="60"/>
      <c r="T23" s="28"/>
      <c r="U23" s="28"/>
      <c r="V23" s="28"/>
      <c r="W23" s="28"/>
      <c r="X23" s="28"/>
      <c r="Y23" s="28"/>
      <c r="Z23" s="28"/>
      <c r="AA23" s="28"/>
      <c r="AB23" s="28"/>
      <c r="AC23" s="28"/>
      <c r="AD23" s="28"/>
      <c r="AE23" s="24"/>
      <c r="AF23" s="27"/>
      <c r="AG23" s="21"/>
      <c r="AH23" s="18"/>
    </row>
    <row r="24" spans="1:34" s="2" customFormat="1" ht="18.75" customHeight="1" x14ac:dyDescent="0.3">
      <c r="A24" s="38" t="s">
        <v>82</v>
      </c>
      <c r="B24" s="28"/>
      <c r="C24" s="28"/>
      <c r="D24" s="28"/>
      <c r="E24" s="28"/>
      <c r="F24" s="28"/>
      <c r="G24" s="28"/>
      <c r="H24" s="28"/>
      <c r="I24" s="60"/>
      <c r="J24" s="60"/>
      <c r="K24" s="60"/>
      <c r="L24" s="60"/>
      <c r="M24" s="60"/>
      <c r="N24" s="60"/>
      <c r="O24" s="60"/>
      <c r="P24" s="60"/>
      <c r="Q24" s="60"/>
      <c r="R24" s="60"/>
      <c r="S24" s="60"/>
      <c r="T24" s="28"/>
      <c r="U24" s="28"/>
      <c r="V24" s="28"/>
      <c r="W24" s="28"/>
      <c r="X24" s="28"/>
      <c r="Y24" s="28"/>
      <c r="Z24" s="28"/>
      <c r="AA24" s="28"/>
      <c r="AB24" s="28"/>
      <c r="AC24" s="28"/>
      <c r="AD24" s="28"/>
      <c r="AE24" s="24"/>
      <c r="AF24" s="27"/>
      <c r="AG24" s="21"/>
      <c r="AH24" s="18"/>
    </row>
    <row r="25" spans="1:34" s="2" customFormat="1" ht="18.75" customHeight="1" x14ac:dyDescent="0.3">
      <c r="A25" s="38" t="s">
        <v>83</v>
      </c>
      <c r="B25" s="28"/>
      <c r="C25" s="28"/>
      <c r="D25" s="28"/>
      <c r="E25" s="28"/>
      <c r="F25" s="28"/>
      <c r="G25" s="28"/>
      <c r="H25" s="28"/>
      <c r="I25" s="60"/>
      <c r="J25" s="60"/>
      <c r="K25" s="60"/>
      <c r="L25" s="60"/>
      <c r="M25" s="60"/>
      <c r="N25" s="60"/>
      <c r="O25" s="60"/>
      <c r="P25" s="60"/>
      <c r="Q25" s="60"/>
      <c r="R25" s="60"/>
      <c r="S25" s="60"/>
      <c r="T25" s="28"/>
      <c r="U25" s="28"/>
      <c r="V25" s="28"/>
      <c r="W25" s="28"/>
      <c r="X25" s="28"/>
      <c r="Y25" s="28"/>
      <c r="Z25" s="28"/>
      <c r="AA25" s="28"/>
      <c r="AB25" s="28"/>
      <c r="AC25" s="28"/>
      <c r="AD25" s="28"/>
      <c r="AE25" s="24"/>
      <c r="AF25" s="27"/>
      <c r="AG25" s="21"/>
      <c r="AH25" s="18"/>
    </row>
    <row r="26" spans="1:34" s="2" customFormat="1" ht="24.75" customHeight="1" x14ac:dyDescent="0.3">
      <c r="A26" s="38" t="s">
        <v>84</v>
      </c>
      <c r="B26" s="28"/>
      <c r="C26" s="28"/>
      <c r="D26" s="28"/>
      <c r="E26" s="28"/>
      <c r="F26" s="28"/>
      <c r="G26" s="28"/>
      <c r="H26" s="28"/>
      <c r="I26" s="60"/>
      <c r="J26" s="60"/>
      <c r="K26" s="60"/>
      <c r="L26" s="60"/>
      <c r="M26" s="60"/>
      <c r="N26" s="60"/>
      <c r="O26" s="60"/>
      <c r="P26" s="60"/>
      <c r="Q26" s="60"/>
      <c r="R26" s="60"/>
      <c r="S26" s="60"/>
      <c r="T26" s="28"/>
      <c r="U26" s="28"/>
      <c r="V26" s="28"/>
      <c r="W26" s="28"/>
      <c r="X26" s="28"/>
      <c r="Y26" s="28"/>
      <c r="Z26" s="28"/>
      <c r="AA26" s="28"/>
      <c r="AB26" s="28"/>
      <c r="AC26" s="28"/>
      <c r="AD26" s="28"/>
      <c r="AE26" s="23">
        <f>COUNTIF(B26:AD26,"1")/COUNTIF($B$2:$AD$2,"*")</f>
        <v>0</v>
      </c>
      <c r="AF26" s="26">
        <f>COUNTIF(B26:AD26,"2")/COUNTIF($B$2:$AD$2,"*")</f>
        <v>0</v>
      </c>
      <c r="AG26" s="20">
        <f>COUNTIF(B26:AD26,"3")/COUNTIF($B$2:$AD$2,"*")</f>
        <v>0</v>
      </c>
      <c r="AH26" s="16">
        <f>COUNTIF(B26:AE26,"e")/COUNTIF($B$2:$AD$2,"*")</f>
        <v>0</v>
      </c>
    </row>
    <row r="27" spans="1:34" s="2" customFormat="1" ht="18.75" customHeight="1" x14ac:dyDescent="0.3">
      <c r="A27" s="47" t="s">
        <v>85</v>
      </c>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8"/>
      <c r="AE27" s="23"/>
      <c r="AF27" s="26"/>
      <c r="AG27" s="20"/>
      <c r="AH27" s="18"/>
    </row>
    <row r="28" spans="1:34" s="2" customFormat="1" ht="25.5" customHeight="1" x14ac:dyDescent="0.3">
      <c r="A28" s="38" t="s">
        <v>86</v>
      </c>
      <c r="B28" s="40"/>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9"/>
      <c r="AE28" s="23">
        <f>COUNTIF(B28:AD28,"1")/COUNTIF($B$2:$AD$2,"*")</f>
        <v>0</v>
      </c>
      <c r="AF28" s="26">
        <f>COUNTIF(B28:AD28,"2")/COUNTIF($B$2:$AD$2,"*")</f>
        <v>0</v>
      </c>
      <c r="AG28" s="20">
        <f>COUNTIF(B28:AD28,"3")/COUNTIF($B$2:$AD$2,"*")</f>
        <v>0</v>
      </c>
      <c r="AH28" s="16">
        <f>COUNTIF(B28:AE28,"e")/COUNTIF($B$2:$AD$2,"*")</f>
        <v>0</v>
      </c>
    </row>
    <row r="29" spans="1:34" s="2" customFormat="1" ht="27.75" customHeight="1" x14ac:dyDescent="0.3">
      <c r="A29" s="38" t="s">
        <v>87</v>
      </c>
      <c r="B29" s="40"/>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9"/>
      <c r="AE29" s="23">
        <f>COUNTIF(B29:AD29,"1")/COUNTIF($B$2:$AD$2,"*")</f>
        <v>0</v>
      </c>
      <c r="AF29" s="26">
        <f>COUNTIF(B29:AD29,"2")/COUNTIF($B$2:$AD$2,"*")</f>
        <v>0</v>
      </c>
      <c r="AG29" s="20">
        <f>COUNTIF(B29:AD29,"3")/COUNTIF($B$2:$AD$2,"*")</f>
        <v>0</v>
      </c>
      <c r="AH29" s="16">
        <f>COUNTIF(B29:AE29,"e")/COUNTIF($B$2:$AD$2,"*")</f>
        <v>0</v>
      </c>
    </row>
    <row r="30" spans="1:34" s="2" customFormat="1" ht="27.75" customHeight="1" thickBot="1" x14ac:dyDescent="0.35">
      <c r="A30" s="38" t="s">
        <v>88</v>
      </c>
      <c r="B30" s="42"/>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1"/>
      <c r="AE30" s="23">
        <f>COUNTIF(B30:AD30,"1")/COUNTIF($B$2:$AD$2,"*")</f>
        <v>0</v>
      </c>
      <c r="AF30" s="26">
        <f>COUNTIF(B30:AD30,"2")/COUNTIF($B$2:$AD$2,"*")</f>
        <v>0</v>
      </c>
      <c r="AG30" s="20">
        <f>COUNTIF(B30:AD30,"3")/COUNTIF($B$2:$AD$2,"*")</f>
        <v>0</v>
      </c>
      <c r="AH30" s="16">
        <f>COUNTIF(B30:AE30,"e")/COUNTIF($B$2:$AD$2,"*")</f>
        <v>0</v>
      </c>
    </row>
    <row r="31" spans="1:34" s="2" customFormat="1" ht="15" customHeight="1" x14ac:dyDescent="0.3">
      <c r="A31" s="46"/>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23"/>
      <c r="AF31" s="26"/>
      <c r="AG31" s="20"/>
      <c r="AH31" s="18"/>
    </row>
    <row r="32" spans="1:34" s="8" customFormat="1" ht="18" customHeight="1" x14ac:dyDescent="0.3">
      <c r="A32" s="49" t="s">
        <v>1</v>
      </c>
      <c r="B32" s="14">
        <f t="shared" ref="B32:AD32" si="4">COUNTIF(B3:B31,"1")/17</f>
        <v>0</v>
      </c>
      <c r="C32" s="32">
        <f t="shared" si="4"/>
        <v>0</v>
      </c>
      <c r="D32" s="14">
        <f t="shared" si="4"/>
        <v>0</v>
      </c>
      <c r="E32" s="32">
        <f t="shared" si="4"/>
        <v>0</v>
      </c>
      <c r="F32" s="14">
        <f t="shared" si="4"/>
        <v>0</v>
      </c>
      <c r="G32" s="32">
        <f t="shared" si="4"/>
        <v>0</v>
      </c>
      <c r="H32" s="14">
        <f t="shared" si="4"/>
        <v>0</v>
      </c>
      <c r="I32" s="32">
        <f t="shared" si="4"/>
        <v>0</v>
      </c>
      <c r="J32" s="14">
        <f t="shared" si="4"/>
        <v>0</v>
      </c>
      <c r="K32" s="32">
        <f t="shared" si="4"/>
        <v>0</v>
      </c>
      <c r="L32" s="14">
        <f t="shared" si="4"/>
        <v>0</v>
      </c>
      <c r="M32" s="32">
        <f t="shared" si="4"/>
        <v>0</v>
      </c>
      <c r="N32" s="14">
        <f t="shared" si="4"/>
        <v>0</v>
      </c>
      <c r="O32" s="32">
        <f t="shared" si="4"/>
        <v>0</v>
      </c>
      <c r="P32" s="14">
        <f t="shared" si="4"/>
        <v>0</v>
      </c>
      <c r="Q32" s="32">
        <f t="shared" si="4"/>
        <v>0</v>
      </c>
      <c r="R32" s="14">
        <f t="shared" si="4"/>
        <v>0</v>
      </c>
      <c r="S32" s="32">
        <f t="shared" si="4"/>
        <v>0</v>
      </c>
      <c r="T32" s="14">
        <f t="shared" si="4"/>
        <v>0</v>
      </c>
      <c r="U32" s="32">
        <f t="shared" si="4"/>
        <v>0</v>
      </c>
      <c r="V32" s="14">
        <f t="shared" si="4"/>
        <v>0</v>
      </c>
      <c r="W32" s="32">
        <f t="shared" si="4"/>
        <v>0</v>
      </c>
      <c r="X32" s="14">
        <f t="shared" si="4"/>
        <v>0</v>
      </c>
      <c r="Y32" s="32">
        <f t="shared" si="4"/>
        <v>0</v>
      </c>
      <c r="Z32" s="14">
        <f t="shared" si="4"/>
        <v>0</v>
      </c>
      <c r="AA32" s="32">
        <f t="shared" si="4"/>
        <v>0</v>
      </c>
      <c r="AB32" s="14">
        <f t="shared" si="4"/>
        <v>0</v>
      </c>
      <c r="AC32" s="32">
        <f t="shared" si="4"/>
        <v>0</v>
      </c>
      <c r="AD32" s="14">
        <f t="shared" si="4"/>
        <v>0</v>
      </c>
    </row>
    <row r="33" spans="1:30" s="8" customFormat="1" ht="18" customHeight="1" x14ac:dyDescent="0.3">
      <c r="A33" s="50" t="s">
        <v>2</v>
      </c>
      <c r="B33" s="14">
        <f t="shared" ref="B33:AD33" si="5">COUNTIF(B3:B31,"2")/17</f>
        <v>0</v>
      </c>
      <c r="C33" s="32">
        <f t="shared" si="5"/>
        <v>0</v>
      </c>
      <c r="D33" s="14">
        <f t="shared" si="5"/>
        <v>0</v>
      </c>
      <c r="E33" s="32">
        <f t="shared" si="5"/>
        <v>0</v>
      </c>
      <c r="F33" s="14">
        <f t="shared" si="5"/>
        <v>0</v>
      </c>
      <c r="G33" s="32">
        <f t="shared" si="5"/>
        <v>0</v>
      </c>
      <c r="H33" s="14">
        <f t="shared" si="5"/>
        <v>0</v>
      </c>
      <c r="I33" s="32">
        <f t="shared" si="5"/>
        <v>0</v>
      </c>
      <c r="J33" s="14">
        <f t="shared" si="5"/>
        <v>0</v>
      </c>
      <c r="K33" s="32">
        <f t="shared" si="5"/>
        <v>0</v>
      </c>
      <c r="L33" s="14">
        <f t="shared" si="5"/>
        <v>0</v>
      </c>
      <c r="M33" s="32">
        <f t="shared" si="5"/>
        <v>0</v>
      </c>
      <c r="N33" s="14">
        <f t="shared" si="5"/>
        <v>0</v>
      </c>
      <c r="O33" s="32">
        <f t="shared" si="5"/>
        <v>0</v>
      </c>
      <c r="P33" s="14">
        <f t="shared" si="5"/>
        <v>0</v>
      </c>
      <c r="Q33" s="32">
        <f t="shared" si="5"/>
        <v>0</v>
      </c>
      <c r="R33" s="14">
        <f t="shared" si="5"/>
        <v>0</v>
      </c>
      <c r="S33" s="32">
        <f t="shared" si="5"/>
        <v>0</v>
      </c>
      <c r="T33" s="14">
        <f t="shared" si="5"/>
        <v>0</v>
      </c>
      <c r="U33" s="32">
        <f t="shared" si="5"/>
        <v>0</v>
      </c>
      <c r="V33" s="14">
        <f t="shared" si="5"/>
        <v>0</v>
      </c>
      <c r="W33" s="32">
        <f t="shared" si="5"/>
        <v>0</v>
      </c>
      <c r="X33" s="14">
        <f t="shared" si="5"/>
        <v>0</v>
      </c>
      <c r="Y33" s="32">
        <f t="shared" si="5"/>
        <v>0</v>
      </c>
      <c r="Z33" s="14">
        <f t="shared" si="5"/>
        <v>0</v>
      </c>
      <c r="AA33" s="32">
        <f t="shared" si="5"/>
        <v>0</v>
      </c>
      <c r="AB33" s="14">
        <f t="shared" si="5"/>
        <v>0</v>
      </c>
      <c r="AC33" s="32">
        <f t="shared" si="5"/>
        <v>0</v>
      </c>
      <c r="AD33" s="14">
        <f t="shared" si="5"/>
        <v>0</v>
      </c>
    </row>
    <row r="34" spans="1:30" s="8" customFormat="1" ht="18" customHeight="1" x14ac:dyDescent="0.3">
      <c r="A34" s="51" t="s">
        <v>3</v>
      </c>
      <c r="B34" s="14">
        <f t="shared" ref="B34:AD34" si="6">COUNTIF(B3:B31,"3")/17</f>
        <v>0</v>
      </c>
      <c r="C34" s="32">
        <f t="shared" si="6"/>
        <v>0</v>
      </c>
      <c r="D34" s="14">
        <f t="shared" si="6"/>
        <v>0</v>
      </c>
      <c r="E34" s="32">
        <f t="shared" si="6"/>
        <v>0</v>
      </c>
      <c r="F34" s="14">
        <f t="shared" si="6"/>
        <v>0</v>
      </c>
      <c r="G34" s="32">
        <f t="shared" si="6"/>
        <v>0</v>
      </c>
      <c r="H34" s="14">
        <f t="shared" si="6"/>
        <v>0</v>
      </c>
      <c r="I34" s="32">
        <f t="shared" si="6"/>
        <v>0</v>
      </c>
      <c r="J34" s="14">
        <f t="shared" si="6"/>
        <v>0</v>
      </c>
      <c r="K34" s="32">
        <f t="shared" si="6"/>
        <v>0</v>
      </c>
      <c r="L34" s="14">
        <f t="shared" si="6"/>
        <v>0</v>
      </c>
      <c r="M34" s="32">
        <f t="shared" si="6"/>
        <v>0</v>
      </c>
      <c r="N34" s="14">
        <f t="shared" si="6"/>
        <v>0</v>
      </c>
      <c r="O34" s="32">
        <f t="shared" si="6"/>
        <v>0</v>
      </c>
      <c r="P34" s="14">
        <f t="shared" si="6"/>
        <v>0</v>
      </c>
      <c r="Q34" s="32">
        <f t="shared" si="6"/>
        <v>0</v>
      </c>
      <c r="R34" s="14">
        <f t="shared" si="6"/>
        <v>0</v>
      </c>
      <c r="S34" s="32">
        <f t="shared" si="6"/>
        <v>0</v>
      </c>
      <c r="T34" s="14">
        <f t="shared" si="6"/>
        <v>0</v>
      </c>
      <c r="U34" s="32">
        <f t="shared" si="6"/>
        <v>0</v>
      </c>
      <c r="V34" s="14">
        <f t="shared" si="6"/>
        <v>0</v>
      </c>
      <c r="W34" s="32">
        <f t="shared" si="6"/>
        <v>0</v>
      </c>
      <c r="X34" s="14">
        <f t="shared" si="6"/>
        <v>0</v>
      </c>
      <c r="Y34" s="32">
        <f t="shared" si="6"/>
        <v>0</v>
      </c>
      <c r="Z34" s="14">
        <f t="shared" si="6"/>
        <v>0</v>
      </c>
      <c r="AA34" s="32">
        <f t="shared" si="6"/>
        <v>0</v>
      </c>
      <c r="AB34" s="14">
        <f t="shared" si="6"/>
        <v>0</v>
      </c>
      <c r="AC34" s="32">
        <f t="shared" si="6"/>
        <v>0</v>
      </c>
      <c r="AD34" s="14">
        <f t="shared" si="6"/>
        <v>0</v>
      </c>
    </row>
    <row r="35" spans="1:30" ht="18" customHeight="1" x14ac:dyDescent="0.25">
      <c r="A35" s="52" t="s">
        <v>7</v>
      </c>
      <c r="B35" s="14">
        <f t="shared" ref="B35:AD35" si="7">COUNTIF(B3:B31,"e")/17</f>
        <v>0</v>
      </c>
      <c r="C35" s="32">
        <f t="shared" si="7"/>
        <v>0</v>
      </c>
      <c r="D35" s="14">
        <f t="shared" si="7"/>
        <v>0</v>
      </c>
      <c r="E35" s="32">
        <f t="shared" si="7"/>
        <v>0</v>
      </c>
      <c r="F35" s="14">
        <f t="shared" si="7"/>
        <v>0</v>
      </c>
      <c r="G35" s="32">
        <f t="shared" si="7"/>
        <v>0</v>
      </c>
      <c r="H35" s="14">
        <f t="shared" si="7"/>
        <v>0</v>
      </c>
      <c r="I35" s="32">
        <f t="shared" si="7"/>
        <v>0</v>
      </c>
      <c r="J35" s="14">
        <f t="shared" si="7"/>
        <v>0</v>
      </c>
      <c r="K35" s="32">
        <f t="shared" si="7"/>
        <v>0</v>
      </c>
      <c r="L35" s="14">
        <f t="shared" si="7"/>
        <v>0</v>
      </c>
      <c r="M35" s="32">
        <f t="shared" si="7"/>
        <v>0</v>
      </c>
      <c r="N35" s="14">
        <f t="shared" si="7"/>
        <v>0</v>
      </c>
      <c r="O35" s="32">
        <f t="shared" si="7"/>
        <v>0</v>
      </c>
      <c r="P35" s="14">
        <f t="shared" si="7"/>
        <v>0</v>
      </c>
      <c r="Q35" s="32">
        <f t="shared" si="7"/>
        <v>0</v>
      </c>
      <c r="R35" s="14">
        <f t="shared" si="7"/>
        <v>0</v>
      </c>
      <c r="S35" s="32">
        <f t="shared" si="7"/>
        <v>0</v>
      </c>
      <c r="T35" s="14">
        <f t="shared" si="7"/>
        <v>0</v>
      </c>
      <c r="U35" s="32">
        <f t="shared" si="7"/>
        <v>0</v>
      </c>
      <c r="V35" s="14">
        <f t="shared" si="7"/>
        <v>0</v>
      </c>
      <c r="W35" s="32">
        <f t="shared" si="7"/>
        <v>0</v>
      </c>
      <c r="X35" s="14">
        <f t="shared" si="7"/>
        <v>0</v>
      </c>
      <c r="Y35" s="32">
        <f t="shared" si="7"/>
        <v>0</v>
      </c>
      <c r="Z35" s="14">
        <f t="shared" si="7"/>
        <v>0</v>
      </c>
      <c r="AA35" s="32">
        <f t="shared" si="7"/>
        <v>0</v>
      </c>
      <c r="AB35" s="14">
        <f t="shared" si="7"/>
        <v>0</v>
      </c>
      <c r="AC35" s="32">
        <f t="shared" si="7"/>
        <v>0</v>
      </c>
      <c r="AD35" s="14">
        <f t="shared" si="7"/>
        <v>0</v>
      </c>
    </row>
  </sheetData>
  <mergeCells count="6">
    <mergeCell ref="B27:AD27"/>
    <mergeCell ref="A1:A2"/>
    <mergeCell ref="B1:AD1"/>
    <mergeCell ref="B4:AD4"/>
    <mergeCell ref="B11:AD11"/>
    <mergeCell ref="B22:AD22"/>
  </mergeCells>
  <conditionalFormatting sqref="B26:H26 B28:AD30 B5:AD10 T26:AD26 B12:AD21">
    <cfRule type="cellIs" dxfId="39" priority="24" stopIfTrue="1" operator="equal">
      <formula>1</formula>
    </cfRule>
  </conditionalFormatting>
  <conditionalFormatting sqref="B26:H26 B28:AD30 B5:AD10 T26:AD26 B12:AD21">
    <cfRule type="cellIs" dxfId="38" priority="23" stopIfTrue="1" operator="equal">
      <formula>2</formula>
    </cfRule>
  </conditionalFormatting>
  <conditionalFormatting sqref="B26:H26 B28:AD30 B5:AD10 T26:AD26 B12:AD21">
    <cfRule type="cellIs" dxfId="37" priority="22" stopIfTrue="1" operator="equal">
      <formula>3</formula>
    </cfRule>
  </conditionalFormatting>
  <conditionalFormatting sqref="B26:H26 B28:AD30 B5:AD10 T26:AD26 B12:AD21">
    <cfRule type="cellIs" dxfId="36" priority="21" operator="equal">
      <formula>"e"</formula>
    </cfRule>
  </conditionalFormatting>
  <conditionalFormatting sqref="I23:S26">
    <cfRule type="cellIs" dxfId="35" priority="4" stopIfTrue="1" operator="equal">
      <formula>1</formula>
    </cfRule>
  </conditionalFormatting>
  <conditionalFormatting sqref="I23:S26">
    <cfRule type="cellIs" dxfId="34" priority="3" stopIfTrue="1" operator="equal">
      <formula>2</formula>
    </cfRule>
  </conditionalFormatting>
  <conditionalFormatting sqref="I23:S26">
    <cfRule type="cellIs" dxfId="33" priority="2" stopIfTrue="1" operator="equal">
      <formula>3</formula>
    </cfRule>
  </conditionalFormatting>
  <conditionalFormatting sqref="I23:S26">
    <cfRule type="cellIs" dxfId="32" priority="1" operator="equal">
      <formula>"e"</formula>
    </cfRule>
  </conditionalFormatting>
  <pageMargins left="0.23622047244094491" right="0.23622047244094491" top="0.23622047244094491" bottom="0.23622047244094491" header="0" footer="0"/>
  <pageSetup paperSize="9"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3E2E-14AB-4BD8-9D1B-71A39D0BD477}">
  <sheetPr>
    <tabColor theme="3"/>
  </sheetPr>
  <dimension ref="A1:AH33"/>
  <sheetViews>
    <sheetView tabSelected="1" zoomScale="90" zoomScaleNormal="90" workbookViewId="0">
      <pane xSplit="1" ySplit="2" topLeftCell="B3" activePane="bottomRight" state="frozen"/>
      <selection pane="topRight" activeCell="B1" sqref="B1"/>
      <selection pane="bottomLeft" activeCell="A3" sqref="A3"/>
      <selection pane="bottomRight" activeCell="W5" sqref="W5"/>
    </sheetView>
  </sheetViews>
  <sheetFormatPr defaultColWidth="9.109375" defaultRowHeight="13.8" x14ac:dyDescent="0.25"/>
  <cols>
    <col min="1" max="1" width="63.44140625" style="53" customWidth="1"/>
    <col min="2" max="30" width="5.109375" style="1" customWidth="1"/>
    <col min="31" max="33" width="10.6640625" style="4" customWidth="1"/>
    <col min="34" max="34" width="10.6640625" style="1" customWidth="1"/>
    <col min="35" max="16384" width="9.109375" style="1"/>
  </cols>
  <sheetData>
    <row r="1" spans="1:34" ht="36.75" customHeight="1" thickBot="1" x14ac:dyDescent="0.3">
      <c r="A1" s="86" t="s">
        <v>107</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row>
    <row r="2" spans="1:34" ht="112.5" customHeight="1" thickBot="1" x14ac:dyDescent="0.3">
      <c r="A2" s="86"/>
      <c r="B2" s="39"/>
      <c r="C2" s="13"/>
      <c r="D2" s="10"/>
      <c r="E2" s="13"/>
      <c r="F2" s="10"/>
      <c r="G2" s="13"/>
      <c r="H2" s="10"/>
      <c r="I2" s="13"/>
      <c r="J2" s="10"/>
      <c r="K2" s="13"/>
      <c r="L2" s="10"/>
      <c r="M2" s="13"/>
      <c r="N2" s="10"/>
      <c r="O2" s="13"/>
      <c r="P2" s="10"/>
      <c r="Q2" s="13"/>
      <c r="R2" s="10"/>
      <c r="S2" s="13"/>
      <c r="T2" s="10" t="s">
        <v>0</v>
      </c>
      <c r="U2" s="13" t="s">
        <v>0</v>
      </c>
      <c r="V2" s="10" t="s">
        <v>0</v>
      </c>
      <c r="W2" s="13" t="s">
        <v>0</v>
      </c>
      <c r="X2" s="10" t="s">
        <v>0</v>
      </c>
      <c r="Y2" s="13" t="s">
        <v>0</v>
      </c>
      <c r="Z2" s="10" t="s">
        <v>0</v>
      </c>
      <c r="AA2" s="13" t="s">
        <v>0</v>
      </c>
      <c r="AB2" s="10" t="s">
        <v>0</v>
      </c>
      <c r="AC2" s="13" t="s">
        <v>0</v>
      </c>
      <c r="AD2" s="11" t="s">
        <v>0</v>
      </c>
      <c r="AE2" s="5" t="s">
        <v>1</v>
      </c>
      <c r="AF2" s="6" t="s">
        <v>2</v>
      </c>
      <c r="AG2" s="7" t="s">
        <v>3</v>
      </c>
      <c r="AH2" s="15" t="s">
        <v>7</v>
      </c>
    </row>
    <row r="3" spans="1:34" ht="22.8" customHeight="1" thickBot="1" x14ac:dyDescent="0.3">
      <c r="A3" s="4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5"/>
      <c r="AF3" s="6"/>
      <c r="AG3" s="7"/>
      <c r="AH3" s="17"/>
    </row>
    <row r="4" spans="1:34" ht="18" customHeight="1" x14ac:dyDescent="0.25">
      <c r="A4" s="44" t="s">
        <v>4</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5"/>
      <c r="AE4" s="22"/>
      <c r="AF4" s="25"/>
      <c r="AG4" s="19"/>
      <c r="AH4" s="17"/>
    </row>
    <row r="5" spans="1:34" s="2" customFormat="1" ht="30" customHeight="1" x14ac:dyDescent="0.3">
      <c r="A5" s="38" t="s">
        <v>65</v>
      </c>
      <c r="B5" s="40"/>
      <c r="C5" s="28"/>
      <c r="D5" s="28"/>
      <c r="E5" s="28"/>
      <c r="F5" s="28"/>
      <c r="G5" s="28"/>
      <c r="H5" s="28"/>
      <c r="I5" s="60"/>
      <c r="J5" s="60"/>
      <c r="K5" s="60"/>
      <c r="L5" s="60"/>
      <c r="M5" s="60"/>
      <c r="N5" s="60"/>
      <c r="O5" s="60"/>
      <c r="P5" s="60"/>
      <c r="Q5" s="60"/>
      <c r="R5" s="60"/>
      <c r="S5" s="60"/>
      <c r="T5" s="28"/>
      <c r="U5" s="28"/>
      <c r="V5" s="28"/>
      <c r="W5" s="28"/>
      <c r="X5" s="28"/>
      <c r="Y5" s="28"/>
      <c r="Z5" s="28"/>
      <c r="AA5" s="28"/>
      <c r="AB5" s="28"/>
      <c r="AC5" s="28"/>
      <c r="AD5" s="29"/>
      <c r="AE5" s="23">
        <f t="shared" ref="AE5:AE7" si="0">COUNTIF(B5:AD5,"1")/COUNTIF($B$2:$AD$2,"*")</f>
        <v>0</v>
      </c>
      <c r="AF5" s="26">
        <f t="shared" ref="AF5:AF7" si="1">COUNTIF(B5:AD5,"2")/COUNTIF($B$2:$AD$2,"*")</f>
        <v>0</v>
      </c>
      <c r="AG5" s="20">
        <f t="shared" ref="AG5:AG7" si="2">COUNTIF(B5:AD5,"3")/COUNTIF($B$2:$AD$2,"*")</f>
        <v>0</v>
      </c>
      <c r="AH5" s="16">
        <f t="shared" ref="AH5:AH7" si="3">COUNTIF(B5:AE5,"e")/COUNTIF($B$2:$AD$2,"*")</f>
        <v>0</v>
      </c>
    </row>
    <row r="6" spans="1:34" s="2" customFormat="1" ht="48.6" customHeight="1" x14ac:dyDescent="0.3">
      <c r="A6" s="38" t="s">
        <v>66</v>
      </c>
      <c r="B6" s="40"/>
      <c r="C6" s="28"/>
      <c r="D6" s="28"/>
      <c r="E6" s="28"/>
      <c r="F6" s="28"/>
      <c r="G6" s="28"/>
      <c r="H6" s="28"/>
      <c r="I6" s="60"/>
      <c r="J6" s="60"/>
      <c r="K6" s="60"/>
      <c r="L6" s="60"/>
      <c r="M6" s="60"/>
      <c r="N6" s="60"/>
      <c r="O6" s="60"/>
      <c r="P6" s="60"/>
      <c r="Q6" s="60"/>
      <c r="R6" s="60"/>
      <c r="S6" s="60"/>
      <c r="T6" s="28"/>
      <c r="U6" s="28"/>
      <c r="V6" s="28"/>
      <c r="W6" s="28"/>
      <c r="X6" s="28"/>
      <c r="Y6" s="28"/>
      <c r="Z6" s="28"/>
      <c r="AA6" s="28"/>
      <c r="AB6" s="28"/>
      <c r="AC6" s="28"/>
      <c r="AD6" s="29"/>
      <c r="AE6" s="23">
        <f t="shared" si="0"/>
        <v>0</v>
      </c>
      <c r="AF6" s="26">
        <f t="shared" si="1"/>
        <v>0</v>
      </c>
      <c r="AG6" s="20">
        <f t="shared" si="2"/>
        <v>0</v>
      </c>
      <c r="AH6" s="16">
        <f t="shared" si="3"/>
        <v>0</v>
      </c>
    </row>
    <row r="7" spans="1:34" s="2" customFormat="1" ht="47.4" customHeight="1" x14ac:dyDescent="0.3">
      <c r="A7" s="38" t="s">
        <v>67</v>
      </c>
      <c r="B7" s="40"/>
      <c r="C7" s="28"/>
      <c r="D7" s="28"/>
      <c r="E7" s="28"/>
      <c r="F7" s="28"/>
      <c r="G7" s="28"/>
      <c r="H7" s="28"/>
      <c r="I7" s="60"/>
      <c r="J7" s="60"/>
      <c r="K7" s="60"/>
      <c r="L7" s="60"/>
      <c r="M7" s="60"/>
      <c r="N7" s="60"/>
      <c r="O7" s="60"/>
      <c r="P7" s="60"/>
      <c r="Q7" s="60"/>
      <c r="R7" s="60"/>
      <c r="S7" s="60"/>
      <c r="T7" s="28"/>
      <c r="U7" s="28"/>
      <c r="V7" s="28"/>
      <c r="W7" s="28"/>
      <c r="X7" s="28"/>
      <c r="Y7" s="28"/>
      <c r="Z7" s="28"/>
      <c r="AA7" s="28"/>
      <c r="AB7" s="28"/>
      <c r="AC7" s="28"/>
      <c r="AD7" s="29"/>
      <c r="AE7" s="23">
        <f t="shared" si="0"/>
        <v>0</v>
      </c>
      <c r="AF7" s="26">
        <f t="shared" si="1"/>
        <v>0</v>
      </c>
      <c r="AG7" s="20">
        <f t="shared" si="2"/>
        <v>0</v>
      </c>
      <c r="AH7" s="16">
        <f t="shared" si="3"/>
        <v>0</v>
      </c>
    </row>
    <row r="8" spans="1:34" s="2" customFormat="1" ht="25.5" customHeight="1" x14ac:dyDescent="0.3">
      <c r="A8" s="38" t="s">
        <v>105</v>
      </c>
      <c r="B8" s="40"/>
      <c r="C8" s="28"/>
      <c r="D8" s="28"/>
      <c r="E8" s="28"/>
      <c r="F8" s="28"/>
      <c r="G8" s="28"/>
      <c r="H8" s="28"/>
      <c r="I8" s="60"/>
      <c r="J8" s="60"/>
      <c r="K8" s="60"/>
      <c r="L8" s="60"/>
      <c r="M8" s="60"/>
      <c r="N8" s="60"/>
      <c r="O8" s="60"/>
      <c r="P8" s="60"/>
      <c r="Q8" s="60"/>
      <c r="R8" s="60"/>
      <c r="S8" s="60"/>
      <c r="T8" s="28"/>
      <c r="U8" s="28"/>
      <c r="V8" s="28"/>
      <c r="W8" s="28"/>
      <c r="X8" s="28"/>
      <c r="Y8" s="28"/>
      <c r="Z8" s="28"/>
      <c r="AA8" s="28"/>
      <c r="AB8" s="28"/>
      <c r="AC8" s="28"/>
      <c r="AD8" s="29"/>
      <c r="AE8" s="23"/>
      <c r="AF8" s="26"/>
      <c r="AG8" s="20"/>
      <c r="AH8" s="16"/>
    </row>
    <row r="9" spans="1:34" s="2" customFormat="1" ht="25.5" customHeight="1" x14ac:dyDescent="0.3">
      <c r="A9" s="38" t="s">
        <v>68</v>
      </c>
      <c r="B9" s="40"/>
      <c r="C9" s="28"/>
      <c r="D9" s="28"/>
      <c r="E9" s="28"/>
      <c r="F9" s="28"/>
      <c r="G9" s="28"/>
      <c r="H9" s="28"/>
      <c r="I9" s="60"/>
      <c r="J9" s="60"/>
      <c r="K9" s="60"/>
      <c r="L9" s="60"/>
      <c r="M9" s="60"/>
      <c r="N9" s="60"/>
      <c r="O9" s="60"/>
      <c r="P9" s="60"/>
      <c r="Q9" s="60"/>
      <c r="R9" s="60"/>
      <c r="S9" s="60"/>
      <c r="T9" s="28"/>
      <c r="U9" s="28"/>
      <c r="V9" s="28"/>
      <c r="W9" s="28"/>
      <c r="X9" s="28"/>
      <c r="Y9" s="28"/>
      <c r="Z9" s="28"/>
      <c r="AA9" s="28"/>
      <c r="AB9" s="28"/>
      <c r="AC9" s="28"/>
      <c r="AD9" s="29"/>
      <c r="AE9" s="23"/>
      <c r="AF9" s="26"/>
      <c r="AG9" s="20"/>
      <c r="AH9" s="16"/>
    </row>
    <row r="10" spans="1:34" s="2" customFormat="1" ht="37.799999999999997" customHeight="1" thickBot="1" x14ac:dyDescent="0.35">
      <c r="A10" s="38" t="s">
        <v>69</v>
      </c>
      <c r="B10" s="40"/>
      <c r="C10" s="28"/>
      <c r="D10" s="28"/>
      <c r="E10" s="28"/>
      <c r="F10" s="28"/>
      <c r="G10" s="28"/>
      <c r="H10" s="28"/>
      <c r="I10" s="60"/>
      <c r="J10" s="60"/>
      <c r="K10" s="60"/>
      <c r="L10" s="60"/>
      <c r="M10" s="60"/>
      <c r="N10" s="60"/>
      <c r="O10" s="60"/>
      <c r="P10" s="60"/>
      <c r="Q10" s="60"/>
      <c r="R10" s="60"/>
      <c r="S10" s="60"/>
      <c r="T10" s="28"/>
      <c r="U10" s="28"/>
      <c r="V10" s="28"/>
      <c r="W10" s="28"/>
      <c r="X10" s="28"/>
      <c r="Y10" s="28"/>
      <c r="Z10" s="28"/>
      <c r="AA10" s="28"/>
      <c r="AB10" s="28"/>
      <c r="AC10" s="28"/>
      <c r="AD10" s="29"/>
      <c r="AE10" s="23"/>
      <c r="AF10" s="26"/>
      <c r="AG10" s="20"/>
      <c r="AH10" s="16"/>
    </row>
    <row r="11" spans="1:34" s="2" customFormat="1" ht="18" customHeight="1" x14ac:dyDescent="0.3">
      <c r="A11" s="54" t="s">
        <v>41</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80"/>
      <c r="AE11" s="23"/>
      <c r="AF11" s="26"/>
      <c r="AG11" s="20"/>
      <c r="AH11" s="16"/>
    </row>
    <row r="12" spans="1:34" s="2" customFormat="1" ht="45" customHeight="1" x14ac:dyDescent="0.3">
      <c r="A12" s="38" t="s">
        <v>89</v>
      </c>
      <c r="B12" s="40"/>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9"/>
      <c r="AE12" s="23">
        <f>COUNTIF(B12:AD12,"1")/COUNTIF($B$2:$AD$2,"*")</f>
        <v>0</v>
      </c>
      <c r="AF12" s="26">
        <f>COUNTIF(B12:AD12,"2")/COUNTIF($B$2:$AD$2,"*")</f>
        <v>0</v>
      </c>
      <c r="AG12" s="20">
        <f>COUNTIF(B12:AD12,"3")/COUNTIF($B$2:$AD$2,"*")</f>
        <v>0</v>
      </c>
      <c r="AH12" s="16">
        <f>COUNTIF(B12:AE12,"e")/COUNTIF($B$2:$AD$2,"*")</f>
        <v>0</v>
      </c>
    </row>
    <row r="13" spans="1:34" s="2" customFormat="1" ht="27" customHeight="1" x14ac:dyDescent="0.3">
      <c r="A13" s="38" t="s">
        <v>90</v>
      </c>
      <c r="B13" s="40"/>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9"/>
      <c r="AE13" s="23"/>
      <c r="AF13" s="26"/>
      <c r="AG13" s="20"/>
      <c r="AH13" s="16"/>
    </row>
    <row r="14" spans="1:34" s="2" customFormat="1" ht="31.2" customHeight="1" x14ac:dyDescent="0.3">
      <c r="A14" s="38" t="s">
        <v>91</v>
      </c>
      <c r="B14" s="40"/>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9"/>
      <c r="AE14" s="23"/>
      <c r="AF14" s="26"/>
      <c r="AG14" s="20"/>
      <c r="AH14" s="16"/>
    </row>
    <row r="15" spans="1:34" s="2" customFormat="1" ht="27" customHeight="1" x14ac:dyDescent="0.3">
      <c r="A15" s="38" t="s">
        <v>92</v>
      </c>
      <c r="B15" s="40"/>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9"/>
      <c r="AE15" s="23"/>
      <c r="AF15" s="26"/>
      <c r="AG15" s="20"/>
      <c r="AH15" s="16"/>
    </row>
    <row r="16" spans="1:34" s="2" customFormat="1" ht="27" customHeight="1" x14ac:dyDescent="0.3">
      <c r="A16" s="38" t="s">
        <v>93</v>
      </c>
      <c r="B16" s="41"/>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29"/>
      <c r="AE16" s="23"/>
      <c r="AF16" s="26"/>
      <c r="AG16" s="20"/>
      <c r="AH16" s="16"/>
    </row>
    <row r="17" spans="1:34" s="2" customFormat="1" ht="27" customHeight="1" x14ac:dyDescent="0.3">
      <c r="A17" s="56" t="s">
        <v>94</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57"/>
      <c r="AE17" s="23"/>
      <c r="AF17" s="26"/>
      <c r="AG17" s="20"/>
      <c r="AH17" s="16"/>
    </row>
    <row r="18" spans="1:34" s="2" customFormat="1" ht="27" customHeight="1" x14ac:dyDescent="0.3">
      <c r="A18" s="38" t="s">
        <v>95</v>
      </c>
      <c r="B18" s="58"/>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29"/>
      <c r="AE18" s="23"/>
      <c r="AF18" s="26"/>
      <c r="AG18" s="20"/>
      <c r="AH18" s="16"/>
    </row>
    <row r="19" spans="1:34" s="2" customFormat="1" ht="27" customHeight="1" x14ac:dyDescent="0.3">
      <c r="A19" s="38" t="s">
        <v>96</v>
      </c>
      <c r="B19" s="40"/>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9"/>
      <c r="AE19" s="23"/>
      <c r="AF19" s="26"/>
      <c r="AG19" s="20"/>
      <c r="AH19" s="16"/>
    </row>
    <row r="20" spans="1:34" s="2" customFormat="1" ht="27" customHeight="1" thickBot="1" x14ac:dyDescent="0.35">
      <c r="A20" s="38" t="s">
        <v>97</v>
      </c>
      <c r="B20" s="40"/>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9"/>
      <c r="AE20" s="23"/>
      <c r="AF20" s="26"/>
      <c r="AG20" s="20"/>
      <c r="AH20" s="16"/>
    </row>
    <row r="21" spans="1:34" s="2" customFormat="1" ht="18.75" customHeight="1" x14ac:dyDescent="0.3">
      <c r="A21" s="45" t="s">
        <v>98</v>
      </c>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80"/>
      <c r="AE21" s="24"/>
      <c r="AF21" s="27"/>
      <c r="AG21" s="21"/>
      <c r="AH21" s="18"/>
    </row>
    <row r="22" spans="1:34" s="2" customFormat="1" ht="20.399999999999999" customHeight="1" x14ac:dyDescent="0.3">
      <c r="A22" s="38" t="s">
        <v>99</v>
      </c>
      <c r="B22" s="40"/>
      <c r="C22" s="60"/>
      <c r="D22" s="60"/>
      <c r="E22" s="60"/>
      <c r="F22" s="60"/>
      <c r="G22" s="60"/>
      <c r="H22" s="60"/>
      <c r="I22" s="60"/>
      <c r="J22" s="60"/>
      <c r="K22" s="60"/>
      <c r="L22" s="60"/>
      <c r="M22" s="60"/>
      <c r="N22" s="60"/>
      <c r="O22" s="60"/>
      <c r="P22" s="60"/>
      <c r="Q22" s="60"/>
      <c r="R22" s="60"/>
      <c r="S22" s="60"/>
      <c r="T22" s="28"/>
      <c r="U22" s="28"/>
      <c r="V22" s="28"/>
      <c r="W22" s="28"/>
      <c r="X22" s="28"/>
      <c r="Y22" s="28"/>
      <c r="Z22" s="28"/>
      <c r="AA22" s="28"/>
      <c r="AB22" s="28"/>
      <c r="AC22" s="28"/>
      <c r="AD22" s="28"/>
      <c r="AE22" s="24"/>
      <c r="AF22" s="27"/>
      <c r="AG22" s="21"/>
      <c r="AH22" s="18"/>
    </row>
    <row r="23" spans="1:34" s="2" customFormat="1" ht="33" customHeight="1" x14ac:dyDescent="0.3">
      <c r="A23" s="38" t="s">
        <v>100</v>
      </c>
      <c r="B23" s="40"/>
      <c r="C23" s="60"/>
      <c r="D23" s="60"/>
      <c r="E23" s="60"/>
      <c r="F23" s="60"/>
      <c r="G23" s="60"/>
      <c r="H23" s="60"/>
      <c r="I23" s="60"/>
      <c r="J23" s="60"/>
      <c r="K23" s="60"/>
      <c r="L23" s="60"/>
      <c r="M23" s="60"/>
      <c r="N23" s="60"/>
      <c r="O23" s="60"/>
      <c r="P23" s="60"/>
      <c r="Q23" s="60"/>
      <c r="R23" s="60"/>
      <c r="S23" s="60"/>
      <c r="T23" s="28"/>
      <c r="U23" s="28"/>
      <c r="V23" s="28"/>
      <c r="W23" s="28"/>
      <c r="X23" s="28"/>
      <c r="Y23" s="28"/>
      <c r="Z23" s="28"/>
      <c r="AA23" s="28"/>
      <c r="AB23" s="28"/>
      <c r="AC23" s="28"/>
      <c r="AD23" s="28"/>
      <c r="AE23" s="24"/>
      <c r="AF23" s="27"/>
      <c r="AG23" s="21"/>
      <c r="AH23" s="18"/>
    </row>
    <row r="24" spans="1:34" s="2" customFormat="1" ht="36.6" customHeight="1" x14ac:dyDescent="0.3">
      <c r="A24" s="38" t="s">
        <v>101</v>
      </c>
      <c r="B24" s="40"/>
      <c r="C24" s="60"/>
      <c r="D24" s="60"/>
      <c r="E24" s="60"/>
      <c r="F24" s="60"/>
      <c r="G24" s="60"/>
      <c r="H24" s="60"/>
      <c r="I24" s="60"/>
      <c r="J24" s="60"/>
      <c r="K24" s="60"/>
      <c r="L24" s="60"/>
      <c r="M24" s="60"/>
      <c r="N24" s="60"/>
      <c r="O24" s="60"/>
      <c r="P24" s="60"/>
      <c r="Q24" s="60"/>
      <c r="R24" s="60"/>
      <c r="S24" s="60"/>
      <c r="T24" s="28"/>
      <c r="U24" s="28"/>
      <c r="V24" s="28"/>
      <c r="W24" s="28"/>
      <c r="X24" s="28"/>
      <c r="Y24" s="28"/>
      <c r="Z24" s="28"/>
      <c r="AA24" s="28"/>
      <c r="AB24" s="28"/>
      <c r="AC24" s="28"/>
      <c r="AD24" s="28"/>
      <c r="AE24" s="24"/>
      <c r="AF24" s="27"/>
      <c r="AG24" s="21"/>
      <c r="AH24" s="18"/>
    </row>
    <row r="25" spans="1:34" s="2" customFormat="1" ht="37.799999999999997" customHeight="1" thickBot="1" x14ac:dyDescent="0.35">
      <c r="A25" s="38" t="s">
        <v>102</v>
      </c>
      <c r="B25" s="40"/>
      <c r="C25" s="60"/>
      <c r="D25" s="60"/>
      <c r="E25" s="60"/>
      <c r="F25" s="60"/>
      <c r="G25" s="60"/>
      <c r="H25" s="60"/>
      <c r="I25" s="60"/>
      <c r="J25" s="60"/>
      <c r="K25" s="60"/>
      <c r="L25" s="60"/>
      <c r="M25" s="60"/>
      <c r="N25" s="60"/>
      <c r="O25" s="60"/>
      <c r="P25" s="60"/>
      <c r="Q25" s="60"/>
      <c r="R25" s="60"/>
      <c r="S25" s="60"/>
      <c r="T25" s="28"/>
      <c r="U25" s="28"/>
      <c r="V25" s="28"/>
      <c r="W25" s="28"/>
      <c r="X25" s="28"/>
      <c r="Y25" s="28"/>
      <c r="Z25" s="28"/>
      <c r="AA25" s="28"/>
      <c r="AB25" s="28"/>
      <c r="AC25" s="28"/>
      <c r="AD25" s="29"/>
      <c r="AE25" s="23">
        <f>COUNTIF(B25:AD25,"1")/COUNTIF($B$2:$AD$2,"*")</f>
        <v>0</v>
      </c>
      <c r="AF25" s="26">
        <f>COUNTIF(B25:AD25,"2")/COUNTIF($B$2:$AD$2,"*")</f>
        <v>0</v>
      </c>
      <c r="AG25" s="20">
        <f>COUNTIF(B25:AD25,"3")/COUNTIF($B$2:$AD$2,"*")</f>
        <v>0</v>
      </c>
      <c r="AH25" s="16">
        <f>COUNTIF(B25:AE25,"e")/COUNTIF($B$2:$AD$2,"*")</f>
        <v>0</v>
      </c>
    </row>
    <row r="26" spans="1:34" s="2" customFormat="1" ht="18.75" customHeight="1" x14ac:dyDescent="0.3">
      <c r="A26" s="47" t="s">
        <v>59</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80"/>
      <c r="AE26" s="23"/>
      <c r="AF26" s="26"/>
      <c r="AG26" s="20"/>
      <c r="AH26" s="18"/>
    </row>
    <row r="27" spans="1:34" s="2" customFormat="1" ht="31.2" customHeight="1" x14ac:dyDescent="0.3">
      <c r="A27" s="38" t="s">
        <v>103</v>
      </c>
      <c r="B27" s="40"/>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9"/>
      <c r="AE27" s="23">
        <f>COUNTIF(B27:AD27,"1")/COUNTIF($B$2:$AD$2,"*")</f>
        <v>0</v>
      </c>
      <c r="AF27" s="26">
        <f>COUNTIF(B27:AD27,"2")/COUNTIF($B$2:$AD$2,"*")</f>
        <v>0</v>
      </c>
      <c r="AG27" s="20">
        <f>COUNTIF(B27:AD27,"3")/COUNTIF($B$2:$AD$2,"*")</f>
        <v>0</v>
      </c>
      <c r="AH27" s="16">
        <f>COUNTIF(B27:AE27,"e")/COUNTIF($B$2:$AD$2,"*")</f>
        <v>0</v>
      </c>
    </row>
    <row r="28" spans="1:34" s="2" customFormat="1" ht="27.75" customHeight="1" x14ac:dyDescent="0.3">
      <c r="A28" s="38" t="s">
        <v>104</v>
      </c>
      <c r="B28" s="40"/>
      <c r="C28" s="60"/>
      <c r="D28" s="60"/>
      <c r="E28" s="60"/>
      <c r="F28" s="60"/>
      <c r="G28" s="60"/>
      <c r="H28" s="60"/>
      <c r="I28" s="60"/>
      <c r="J28" s="60"/>
      <c r="K28" s="60"/>
      <c r="L28" s="60"/>
      <c r="M28" s="60"/>
      <c r="N28" s="60"/>
      <c r="O28" s="60"/>
      <c r="P28" s="60"/>
      <c r="Q28" s="60"/>
      <c r="R28" s="60"/>
      <c r="S28" s="60"/>
      <c r="T28" s="28"/>
      <c r="U28" s="28"/>
      <c r="V28" s="28"/>
      <c r="W28" s="28"/>
      <c r="X28" s="28"/>
      <c r="Y28" s="28"/>
      <c r="Z28" s="28"/>
      <c r="AA28" s="28"/>
      <c r="AB28" s="28"/>
      <c r="AC28" s="28"/>
      <c r="AD28" s="29"/>
      <c r="AE28" s="23">
        <f>COUNTIF(B28:AD28,"1")/COUNTIF($B$2:$AD$2,"*")</f>
        <v>0</v>
      </c>
      <c r="AF28" s="26">
        <f>COUNTIF(B28:AD28,"2")/COUNTIF($B$2:$AD$2,"*")</f>
        <v>0</v>
      </c>
      <c r="AG28" s="20">
        <f>COUNTIF(B28:AD28,"3")/COUNTIF($B$2:$AD$2,"*")</f>
        <v>0</v>
      </c>
      <c r="AH28" s="16">
        <f>COUNTIF(B28:AE28,"e")/COUNTIF($B$2:$AD$2,"*")</f>
        <v>0</v>
      </c>
    </row>
    <row r="29" spans="1:34" s="2" customFormat="1" ht="27.75" customHeight="1" thickBot="1" x14ac:dyDescent="0.35">
      <c r="A29" s="38" t="s">
        <v>106</v>
      </c>
      <c r="B29" s="40"/>
      <c r="C29" s="60"/>
      <c r="D29" s="60"/>
      <c r="E29" s="60"/>
      <c r="F29" s="60"/>
      <c r="G29" s="60"/>
      <c r="H29" s="60"/>
      <c r="I29" s="60"/>
      <c r="J29" s="60"/>
      <c r="K29" s="60"/>
      <c r="L29" s="60"/>
      <c r="M29" s="60"/>
      <c r="N29" s="60"/>
      <c r="O29" s="60"/>
      <c r="P29" s="60"/>
      <c r="Q29" s="60"/>
      <c r="R29" s="60"/>
      <c r="S29" s="60"/>
      <c r="T29" s="30"/>
      <c r="U29" s="30"/>
      <c r="V29" s="30"/>
      <c r="W29" s="30"/>
      <c r="X29" s="30"/>
      <c r="Y29" s="30"/>
      <c r="Z29" s="30"/>
      <c r="AA29" s="30"/>
      <c r="AB29" s="30"/>
      <c r="AC29" s="30"/>
      <c r="AD29" s="31"/>
      <c r="AE29" s="23">
        <f>COUNTIF(B29:AD29,"1")/COUNTIF($B$2:$AD$2,"*")</f>
        <v>0</v>
      </c>
      <c r="AF29" s="26">
        <f>COUNTIF(B29:AD29,"2")/COUNTIF($B$2:$AD$2,"*")</f>
        <v>0</v>
      </c>
      <c r="AG29" s="20">
        <f>COUNTIF(B29:AD29,"3")/COUNTIF($B$2:$AD$2,"*")</f>
        <v>0</v>
      </c>
      <c r="AH29" s="16">
        <f>COUNTIF(B29:AE29,"e")/COUNTIF($B$2:$AD$2,"*")</f>
        <v>0</v>
      </c>
    </row>
    <row r="30" spans="1:34" s="8" customFormat="1" ht="18" customHeight="1" x14ac:dyDescent="0.3">
      <c r="A30" s="49" t="s">
        <v>1</v>
      </c>
      <c r="B30" s="14">
        <f t="shared" ref="B30:AD30" si="4">COUNTIF(B3:B29,"1")/17</f>
        <v>0</v>
      </c>
      <c r="C30" s="32">
        <f t="shared" si="4"/>
        <v>0</v>
      </c>
      <c r="D30" s="14">
        <f t="shared" si="4"/>
        <v>0</v>
      </c>
      <c r="E30" s="32">
        <f t="shared" si="4"/>
        <v>0</v>
      </c>
      <c r="F30" s="14">
        <f t="shared" si="4"/>
        <v>0</v>
      </c>
      <c r="G30" s="32">
        <f t="shared" si="4"/>
        <v>0</v>
      </c>
      <c r="H30" s="14">
        <f t="shared" si="4"/>
        <v>0</v>
      </c>
      <c r="I30" s="32">
        <f t="shared" si="4"/>
        <v>0</v>
      </c>
      <c r="J30" s="14">
        <f t="shared" si="4"/>
        <v>0</v>
      </c>
      <c r="K30" s="32">
        <f t="shared" si="4"/>
        <v>0</v>
      </c>
      <c r="L30" s="14">
        <f t="shared" si="4"/>
        <v>0</v>
      </c>
      <c r="M30" s="32">
        <f t="shared" si="4"/>
        <v>0</v>
      </c>
      <c r="N30" s="14">
        <f t="shared" si="4"/>
        <v>0</v>
      </c>
      <c r="O30" s="32">
        <f t="shared" si="4"/>
        <v>0</v>
      </c>
      <c r="P30" s="14">
        <f t="shared" si="4"/>
        <v>0</v>
      </c>
      <c r="Q30" s="32">
        <f t="shared" si="4"/>
        <v>0</v>
      </c>
      <c r="R30" s="14">
        <f t="shared" si="4"/>
        <v>0</v>
      </c>
      <c r="S30" s="32">
        <f t="shared" si="4"/>
        <v>0</v>
      </c>
      <c r="T30" s="14">
        <f t="shared" si="4"/>
        <v>0</v>
      </c>
      <c r="U30" s="32">
        <f t="shared" si="4"/>
        <v>0</v>
      </c>
      <c r="V30" s="14">
        <f t="shared" si="4"/>
        <v>0</v>
      </c>
      <c r="W30" s="32">
        <f t="shared" si="4"/>
        <v>0</v>
      </c>
      <c r="X30" s="14">
        <f t="shared" si="4"/>
        <v>0</v>
      </c>
      <c r="Y30" s="32">
        <f t="shared" si="4"/>
        <v>0</v>
      </c>
      <c r="Z30" s="14">
        <f t="shared" si="4"/>
        <v>0</v>
      </c>
      <c r="AA30" s="32">
        <f t="shared" si="4"/>
        <v>0</v>
      </c>
      <c r="AB30" s="14">
        <f t="shared" si="4"/>
        <v>0</v>
      </c>
      <c r="AC30" s="32">
        <f t="shared" si="4"/>
        <v>0</v>
      </c>
      <c r="AD30" s="14">
        <f t="shared" si="4"/>
        <v>0</v>
      </c>
    </row>
    <row r="31" spans="1:34" s="8" customFormat="1" ht="18" customHeight="1" x14ac:dyDescent="0.3">
      <c r="A31" s="50" t="s">
        <v>2</v>
      </c>
      <c r="B31" s="14">
        <f t="shared" ref="B31:AD31" si="5">COUNTIF(B3:B29,"2")/17</f>
        <v>0</v>
      </c>
      <c r="C31" s="32">
        <f t="shared" si="5"/>
        <v>0</v>
      </c>
      <c r="D31" s="14">
        <f t="shared" si="5"/>
        <v>0</v>
      </c>
      <c r="E31" s="32">
        <f t="shared" si="5"/>
        <v>0</v>
      </c>
      <c r="F31" s="14">
        <f t="shared" si="5"/>
        <v>0</v>
      </c>
      <c r="G31" s="32">
        <f t="shared" si="5"/>
        <v>0</v>
      </c>
      <c r="H31" s="14">
        <f t="shared" si="5"/>
        <v>0</v>
      </c>
      <c r="I31" s="32">
        <f t="shared" si="5"/>
        <v>0</v>
      </c>
      <c r="J31" s="14">
        <f t="shared" si="5"/>
        <v>0</v>
      </c>
      <c r="K31" s="32">
        <f t="shared" si="5"/>
        <v>0</v>
      </c>
      <c r="L31" s="14">
        <f t="shared" si="5"/>
        <v>0</v>
      </c>
      <c r="M31" s="32">
        <f t="shared" si="5"/>
        <v>0</v>
      </c>
      <c r="N31" s="14">
        <f t="shared" si="5"/>
        <v>0</v>
      </c>
      <c r="O31" s="32">
        <f t="shared" si="5"/>
        <v>0</v>
      </c>
      <c r="P31" s="14">
        <f t="shared" si="5"/>
        <v>0</v>
      </c>
      <c r="Q31" s="32">
        <f t="shared" si="5"/>
        <v>0</v>
      </c>
      <c r="R31" s="14">
        <f t="shared" si="5"/>
        <v>0</v>
      </c>
      <c r="S31" s="32">
        <f t="shared" si="5"/>
        <v>0</v>
      </c>
      <c r="T31" s="14">
        <f t="shared" si="5"/>
        <v>0</v>
      </c>
      <c r="U31" s="32">
        <f t="shared" si="5"/>
        <v>0</v>
      </c>
      <c r="V31" s="14">
        <f t="shared" si="5"/>
        <v>0</v>
      </c>
      <c r="W31" s="32">
        <f t="shared" si="5"/>
        <v>0</v>
      </c>
      <c r="X31" s="14">
        <f t="shared" si="5"/>
        <v>0</v>
      </c>
      <c r="Y31" s="32">
        <f t="shared" si="5"/>
        <v>0</v>
      </c>
      <c r="Z31" s="14">
        <f t="shared" si="5"/>
        <v>0</v>
      </c>
      <c r="AA31" s="32">
        <f t="shared" si="5"/>
        <v>0</v>
      </c>
      <c r="AB31" s="14">
        <f t="shared" si="5"/>
        <v>0</v>
      </c>
      <c r="AC31" s="32">
        <f t="shared" si="5"/>
        <v>0</v>
      </c>
      <c r="AD31" s="14">
        <f t="shared" si="5"/>
        <v>0</v>
      </c>
    </row>
    <row r="32" spans="1:34" s="8" customFormat="1" ht="18" customHeight="1" x14ac:dyDescent="0.3">
      <c r="A32" s="51" t="s">
        <v>3</v>
      </c>
      <c r="B32" s="14">
        <f t="shared" ref="B32:AD32" si="6">COUNTIF(B3:B29,"3")/17</f>
        <v>0</v>
      </c>
      <c r="C32" s="32">
        <f t="shared" si="6"/>
        <v>0</v>
      </c>
      <c r="D32" s="14">
        <f t="shared" si="6"/>
        <v>0</v>
      </c>
      <c r="E32" s="32">
        <f t="shared" si="6"/>
        <v>0</v>
      </c>
      <c r="F32" s="14">
        <f t="shared" si="6"/>
        <v>0</v>
      </c>
      <c r="G32" s="32">
        <f t="shared" si="6"/>
        <v>0</v>
      </c>
      <c r="H32" s="14">
        <f t="shared" si="6"/>
        <v>0</v>
      </c>
      <c r="I32" s="32">
        <f t="shared" si="6"/>
        <v>0</v>
      </c>
      <c r="J32" s="14">
        <f t="shared" si="6"/>
        <v>0</v>
      </c>
      <c r="K32" s="32">
        <f t="shared" si="6"/>
        <v>0</v>
      </c>
      <c r="L32" s="14">
        <f t="shared" si="6"/>
        <v>0</v>
      </c>
      <c r="M32" s="32">
        <f t="shared" si="6"/>
        <v>0</v>
      </c>
      <c r="N32" s="14">
        <f t="shared" si="6"/>
        <v>0</v>
      </c>
      <c r="O32" s="32">
        <f t="shared" si="6"/>
        <v>0</v>
      </c>
      <c r="P32" s="14">
        <f t="shared" si="6"/>
        <v>0</v>
      </c>
      <c r="Q32" s="32">
        <f t="shared" si="6"/>
        <v>0</v>
      </c>
      <c r="R32" s="14">
        <f t="shared" si="6"/>
        <v>0</v>
      </c>
      <c r="S32" s="32">
        <f t="shared" si="6"/>
        <v>0</v>
      </c>
      <c r="T32" s="14">
        <f t="shared" si="6"/>
        <v>0</v>
      </c>
      <c r="U32" s="32">
        <f t="shared" si="6"/>
        <v>0</v>
      </c>
      <c r="V32" s="14">
        <f t="shared" si="6"/>
        <v>0</v>
      </c>
      <c r="W32" s="32">
        <f t="shared" si="6"/>
        <v>0</v>
      </c>
      <c r="X32" s="14">
        <f t="shared" si="6"/>
        <v>0</v>
      </c>
      <c r="Y32" s="32">
        <f t="shared" si="6"/>
        <v>0</v>
      </c>
      <c r="Z32" s="14">
        <f t="shared" si="6"/>
        <v>0</v>
      </c>
      <c r="AA32" s="32">
        <f t="shared" si="6"/>
        <v>0</v>
      </c>
      <c r="AB32" s="14">
        <f t="shared" si="6"/>
        <v>0</v>
      </c>
      <c r="AC32" s="32">
        <f t="shared" si="6"/>
        <v>0</v>
      </c>
      <c r="AD32" s="14">
        <f t="shared" si="6"/>
        <v>0</v>
      </c>
    </row>
    <row r="33" spans="1:30" ht="18" customHeight="1" x14ac:dyDescent="0.25">
      <c r="A33" s="52" t="s">
        <v>7</v>
      </c>
      <c r="B33" s="14">
        <f t="shared" ref="B33:AD33" si="7">COUNTIF(B3:B29,"e")/17</f>
        <v>0</v>
      </c>
      <c r="C33" s="32">
        <f t="shared" si="7"/>
        <v>0</v>
      </c>
      <c r="D33" s="14">
        <f t="shared" si="7"/>
        <v>0</v>
      </c>
      <c r="E33" s="32">
        <f t="shared" si="7"/>
        <v>0</v>
      </c>
      <c r="F33" s="14">
        <f t="shared" si="7"/>
        <v>0</v>
      </c>
      <c r="G33" s="32">
        <f t="shared" si="7"/>
        <v>0</v>
      </c>
      <c r="H33" s="14">
        <f t="shared" si="7"/>
        <v>0</v>
      </c>
      <c r="I33" s="32">
        <f t="shared" si="7"/>
        <v>0</v>
      </c>
      <c r="J33" s="14">
        <f t="shared" si="7"/>
        <v>0</v>
      </c>
      <c r="K33" s="32">
        <f t="shared" si="7"/>
        <v>0</v>
      </c>
      <c r="L33" s="14">
        <f t="shared" si="7"/>
        <v>0</v>
      </c>
      <c r="M33" s="32">
        <f t="shared" si="7"/>
        <v>0</v>
      </c>
      <c r="N33" s="14">
        <f t="shared" si="7"/>
        <v>0</v>
      </c>
      <c r="O33" s="32">
        <f t="shared" si="7"/>
        <v>0</v>
      </c>
      <c r="P33" s="14">
        <f t="shared" si="7"/>
        <v>0</v>
      </c>
      <c r="Q33" s="32">
        <f t="shared" si="7"/>
        <v>0</v>
      </c>
      <c r="R33" s="14">
        <f t="shared" si="7"/>
        <v>0</v>
      </c>
      <c r="S33" s="32">
        <f t="shared" si="7"/>
        <v>0</v>
      </c>
      <c r="T33" s="14">
        <f t="shared" si="7"/>
        <v>0</v>
      </c>
      <c r="U33" s="32">
        <f t="shared" si="7"/>
        <v>0</v>
      </c>
      <c r="V33" s="14">
        <f t="shared" si="7"/>
        <v>0</v>
      </c>
      <c r="W33" s="32">
        <f t="shared" si="7"/>
        <v>0</v>
      </c>
      <c r="X33" s="14">
        <f t="shared" si="7"/>
        <v>0</v>
      </c>
      <c r="Y33" s="32">
        <f t="shared" si="7"/>
        <v>0</v>
      </c>
      <c r="Z33" s="14">
        <f t="shared" si="7"/>
        <v>0</v>
      </c>
      <c r="AA33" s="32">
        <f t="shared" si="7"/>
        <v>0</v>
      </c>
      <c r="AB33" s="14">
        <f t="shared" si="7"/>
        <v>0</v>
      </c>
      <c r="AC33" s="32">
        <f t="shared" si="7"/>
        <v>0</v>
      </c>
      <c r="AD33" s="14">
        <f t="shared" si="7"/>
        <v>0</v>
      </c>
    </row>
  </sheetData>
  <mergeCells count="7">
    <mergeCell ref="B26:AD26"/>
    <mergeCell ref="B17:AC17"/>
    <mergeCell ref="A1:A2"/>
    <mergeCell ref="B1:AD1"/>
    <mergeCell ref="B4:AD4"/>
    <mergeCell ref="B11:AD11"/>
    <mergeCell ref="B21:AD21"/>
  </mergeCells>
  <conditionalFormatting sqref="T25:AD25 B12:AD16 B18:AD20 B17 AD17 B5:H10 T5:AD10 B27:AD29">
    <cfRule type="cellIs" dxfId="31" priority="32" stopIfTrue="1" operator="equal">
      <formula>1</formula>
    </cfRule>
  </conditionalFormatting>
  <conditionalFormatting sqref="T25:AD25 B12:AD16 B18:AD20 B17 AD17 B5:H10 T5:AD10 B27:AD29">
    <cfRule type="cellIs" dxfId="30" priority="31" stopIfTrue="1" operator="equal">
      <formula>2</formula>
    </cfRule>
  </conditionalFormatting>
  <conditionalFormatting sqref="T25:AD25 B12:AD16 B18:AD20 B17 AD17 B5:H10 T5:AD10 B27:AD29">
    <cfRule type="cellIs" dxfId="29" priority="30" stopIfTrue="1" operator="equal">
      <formula>3</formula>
    </cfRule>
  </conditionalFormatting>
  <conditionalFormatting sqref="T25:AD25 B12:AD16 B18:AD20 B17 AD17 B5:H10 T5:AD10 B27:AD29">
    <cfRule type="cellIs" dxfId="28" priority="29" operator="equal">
      <formula>"e"</formula>
    </cfRule>
  </conditionalFormatting>
  <conditionalFormatting sqref="I5:S5">
    <cfRule type="cellIs" dxfId="27" priority="28" stopIfTrue="1" operator="equal">
      <formula>1</formula>
    </cfRule>
  </conditionalFormatting>
  <conditionalFormatting sqref="I5:S5">
    <cfRule type="cellIs" dxfId="26" priority="27" stopIfTrue="1" operator="equal">
      <formula>2</formula>
    </cfRule>
  </conditionalFormatting>
  <conditionalFormatting sqref="I5:S5">
    <cfRule type="cellIs" dxfId="25" priority="26" stopIfTrue="1" operator="equal">
      <formula>3</formula>
    </cfRule>
  </conditionalFormatting>
  <conditionalFormatting sqref="I5:S5">
    <cfRule type="cellIs" dxfId="24" priority="25" operator="equal">
      <formula>"e"</formula>
    </cfRule>
  </conditionalFormatting>
  <conditionalFormatting sqref="I6:S6">
    <cfRule type="cellIs" dxfId="23" priority="24" stopIfTrue="1" operator="equal">
      <formula>1</formula>
    </cfRule>
  </conditionalFormatting>
  <conditionalFormatting sqref="I6:S6">
    <cfRule type="cellIs" dxfId="22" priority="23" stopIfTrue="1" operator="equal">
      <formula>2</formula>
    </cfRule>
  </conditionalFormatting>
  <conditionalFormatting sqref="I6:S6">
    <cfRule type="cellIs" dxfId="21" priority="22" stopIfTrue="1" operator="equal">
      <formula>3</formula>
    </cfRule>
  </conditionalFormatting>
  <conditionalFormatting sqref="I6:S6">
    <cfRule type="cellIs" dxfId="20" priority="21" operator="equal">
      <formula>"e"</formula>
    </cfRule>
  </conditionalFormatting>
  <conditionalFormatting sqref="I7:S7">
    <cfRule type="cellIs" dxfId="19" priority="20" stopIfTrue="1" operator="equal">
      <formula>1</formula>
    </cfRule>
  </conditionalFormatting>
  <conditionalFormatting sqref="I7:S7">
    <cfRule type="cellIs" dxfId="18" priority="19" stopIfTrue="1" operator="equal">
      <formula>2</formula>
    </cfRule>
  </conditionalFormatting>
  <conditionalFormatting sqref="I7:S7">
    <cfRule type="cellIs" dxfId="17" priority="18" stopIfTrue="1" operator="equal">
      <formula>3</formula>
    </cfRule>
  </conditionalFormatting>
  <conditionalFormatting sqref="I7:S7">
    <cfRule type="cellIs" dxfId="16" priority="17" operator="equal">
      <formula>"e"</formula>
    </cfRule>
  </conditionalFormatting>
  <conditionalFormatting sqref="I8:S8">
    <cfRule type="cellIs" dxfId="15" priority="16" stopIfTrue="1" operator="equal">
      <formula>1</formula>
    </cfRule>
  </conditionalFormatting>
  <conditionalFormatting sqref="I8:S8">
    <cfRule type="cellIs" dxfId="14" priority="15" stopIfTrue="1" operator="equal">
      <formula>2</formula>
    </cfRule>
  </conditionalFormatting>
  <conditionalFormatting sqref="I8:S8">
    <cfRule type="cellIs" dxfId="13" priority="14" stopIfTrue="1" operator="equal">
      <formula>3</formula>
    </cfRule>
  </conditionalFormatting>
  <conditionalFormatting sqref="I8:S8">
    <cfRule type="cellIs" dxfId="12" priority="13" operator="equal">
      <formula>"e"</formula>
    </cfRule>
  </conditionalFormatting>
  <conditionalFormatting sqref="I9:S9">
    <cfRule type="cellIs" dxfId="11" priority="12" stopIfTrue="1" operator="equal">
      <formula>1</formula>
    </cfRule>
  </conditionalFormatting>
  <conditionalFormatting sqref="I9:S9">
    <cfRule type="cellIs" dxfId="10" priority="11" stopIfTrue="1" operator="equal">
      <formula>2</formula>
    </cfRule>
  </conditionalFormatting>
  <conditionalFormatting sqref="I9:S9">
    <cfRule type="cellIs" dxfId="9" priority="10" stopIfTrue="1" operator="equal">
      <formula>3</formula>
    </cfRule>
  </conditionalFormatting>
  <conditionalFormatting sqref="I9:S9">
    <cfRule type="cellIs" dxfId="8" priority="9" operator="equal">
      <formula>"e"</formula>
    </cfRule>
  </conditionalFormatting>
  <conditionalFormatting sqref="I10:S10">
    <cfRule type="cellIs" dxfId="7" priority="8" stopIfTrue="1" operator="equal">
      <formula>1</formula>
    </cfRule>
  </conditionalFormatting>
  <conditionalFormatting sqref="I10:S10">
    <cfRule type="cellIs" dxfId="6" priority="7" stopIfTrue="1" operator="equal">
      <formula>2</formula>
    </cfRule>
  </conditionalFormatting>
  <conditionalFormatting sqref="I10:S10">
    <cfRule type="cellIs" dxfId="5" priority="6" stopIfTrue="1" operator="equal">
      <formula>3</formula>
    </cfRule>
  </conditionalFormatting>
  <conditionalFormatting sqref="I10:S10">
    <cfRule type="cellIs" dxfId="4" priority="5" operator="equal">
      <formula>"e"</formula>
    </cfRule>
  </conditionalFormatting>
  <conditionalFormatting sqref="B22:S25">
    <cfRule type="cellIs" dxfId="3" priority="4" stopIfTrue="1" operator="equal">
      <formula>1</formula>
    </cfRule>
  </conditionalFormatting>
  <conditionalFormatting sqref="B22:S25">
    <cfRule type="cellIs" dxfId="2" priority="3" stopIfTrue="1" operator="equal">
      <formula>2</formula>
    </cfRule>
  </conditionalFormatting>
  <conditionalFormatting sqref="B22:S25">
    <cfRule type="cellIs" dxfId="1" priority="2" stopIfTrue="1" operator="equal">
      <formula>3</formula>
    </cfRule>
  </conditionalFormatting>
  <conditionalFormatting sqref="B22:S25">
    <cfRule type="cellIs" dxfId="0" priority="1" operator="equal">
      <formula>"e"</formula>
    </cfRule>
  </conditionalFormatting>
  <pageMargins left="0.23622047244094491" right="0.23622047244094491" top="0.23622047244094491" bottom="0.23622047244094491" header="0" footer="0"/>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Year 3 </vt:lpstr>
      <vt:lpstr>Year 4</vt:lpstr>
      <vt:lpstr>Year 5</vt:lpstr>
      <vt:lpstr>Year 6</vt:lpstr>
      <vt:lpstr>'Year 3 '!Print_Titles</vt:lpstr>
      <vt:lpstr>'Year 4'!Print_Titles</vt:lpstr>
      <vt:lpstr>'Year 5'!Print_Titles</vt:lpstr>
      <vt:lpstr>'Year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taylorh</dc:creator>
  <cp:lastModifiedBy>Heather</cp:lastModifiedBy>
  <cp:lastPrinted>2016-05-19T14:46:20Z</cp:lastPrinted>
  <dcterms:created xsi:type="dcterms:W3CDTF">2013-10-03T13:37:34Z</dcterms:created>
  <dcterms:modified xsi:type="dcterms:W3CDTF">2024-06-24T12:31:02Z</dcterms:modified>
</cp:coreProperties>
</file>